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Nov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I162" i="1"/>
  <c r="I161" i="1"/>
  <c r="I160" i="1"/>
  <c r="I159" i="1"/>
  <c r="F160" i="1"/>
  <c r="F161" i="1"/>
  <c r="F162" i="1"/>
  <c r="F163" i="1"/>
  <c r="F159" i="1"/>
  <c r="H163" i="1"/>
  <c r="G163" i="1"/>
  <c r="H162" i="1"/>
  <c r="G162" i="1"/>
  <c r="H161" i="1"/>
  <c r="G161" i="1"/>
  <c r="H160" i="1"/>
  <c r="G160" i="1"/>
  <c r="H159" i="1"/>
  <c r="G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F143" i="1"/>
  <c r="F144" i="1"/>
  <c r="F145" i="1"/>
  <c r="F146" i="1"/>
  <c r="F147" i="1"/>
  <c r="F142" i="1"/>
  <c r="E142" i="1"/>
  <c r="E143" i="1"/>
  <c r="E144" i="1"/>
  <c r="E145" i="1"/>
  <c r="E146" i="1"/>
  <c r="E147" i="1"/>
  <c r="D143" i="1"/>
  <c r="D144" i="1"/>
  <c r="D145" i="1"/>
  <c r="D146" i="1"/>
  <c r="D147" i="1"/>
  <c r="D142" i="1"/>
  <c r="J129" i="1"/>
  <c r="J128" i="1"/>
  <c r="H129" i="1"/>
  <c r="G129" i="1"/>
  <c r="I129" i="1" s="1"/>
  <c r="I128" i="1"/>
  <c r="H128" i="1"/>
  <c r="G128" i="1"/>
  <c r="F129" i="1"/>
  <c r="F128" i="1"/>
  <c r="D129" i="1"/>
  <c r="E129" i="1"/>
  <c r="E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J48" i="1"/>
  <c r="J49" i="1"/>
  <c r="J50" i="1"/>
  <c r="J51" i="1"/>
  <c r="J52" i="1"/>
  <c r="J47" i="1"/>
  <c r="I52" i="1"/>
  <c r="I51" i="1"/>
  <c r="I50" i="1"/>
  <c r="I49" i="1"/>
  <c r="I48" i="1"/>
  <c r="I47" i="1"/>
  <c r="F48" i="1"/>
  <c r="F49" i="1"/>
  <c r="F50" i="1"/>
  <c r="F51" i="1"/>
  <c r="F52" i="1"/>
  <c r="F47" i="1"/>
  <c r="G51" i="1" l="1"/>
  <c r="G50" i="1"/>
  <c r="G48" i="1"/>
  <c r="G47" i="1"/>
  <c r="B15" i="3" l="1"/>
  <c r="C15" i="3"/>
  <c r="D15" i="3"/>
  <c r="E15" i="3"/>
  <c r="F15" i="3"/>
  <c r="G15" i="3"/>
  <c r="H15" i="3"/>
  <c r="I15" i="3"/>
  <c r="J15" i="3"/>
  <c r="A15" i="3"/>
  <c r="B14" i="3"/>
  <c r="C14" i="3"/>
  <c r="D14" i="3"/>
  <c r="E14" i="3"/>
  <c r="F14" i="3"/>
  <c r="G14" i="3"/>
  <c r="H14" i="3"/>
  <c r="I14" i="3"/>
  <c r="J14" i="3"/>
  <c r="A14" i="3"/>
  <c r="E23" i="15"/>
  <c r="E22" i="15"/>
  <c r="F63" i="1" l="1"/>
  <c r="G63" i="1" s="1"/>
  <c r="B13" i="3" l="1"/>
  <c r="C13" i="3"/>
  <c r="D13" i="3"/>
  <c r="E13" i="3"/>
  <c r="F13" i="3"/>
  <c r="G13" i="3"/>
  <c r="H13" i="3"/>
  <c r="I13" i="3"/>
  <c r="J13"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<sst xmlns="http://schemas.openxmlformats.org/spreadsheetml/2006/main" count="850" uniqueCount="210">
  <si>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</si>
  <si>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</si>
  <si>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</si>
  <si>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</si>
  <si>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</si>
  <si>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</si>
  <si>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</si>
  <si>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</si>
  <si>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</si>
  <si>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</si>
  <si>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</si>
  <si>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</si>
  <si>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</si>
  <si>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</si>
  <si>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</si>
  <si>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</si>
  <si>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</si>
  <si>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</si>
  <si>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</si>
  <si>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</si>
  <si>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</si>
  <si>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</si>
  <si>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</si>
  <si>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</si>
  <si>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</si>
  <si>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</si>
  <si>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</si>
  <si>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</si>
  <si>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</si>
  <si>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</si>
  <si>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</si>
  <si>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</si>
  <si>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</si>
  <si>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</si>
  <si>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</si>
  <si>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</si>
  <si>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</si>
  <si>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</si>
  <si>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</si>
  <si>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</si>
  <si>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</si>
  <si>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</si>
  <si>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</si>
  <si>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</si>
  <si>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</si>
  <si>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</si>
  <si>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</si>
  <si>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</si>
  <si>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</si>
  <si>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</si>
  <si>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</si>
  <si>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</si>
  <si>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</si>
  <si>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</si>
  <si>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</si>
  <si>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</si>
  <si>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</si>
  <si>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</si>
  <si>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</si>
  <si>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</si>
  <si>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</si>
  <si>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</si>
  <si>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</si>
  <si>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</si>
  <si>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</si>
  <si>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</si>
  <si>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</si>
  <si>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</si>
  <si>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</si>
  <si>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</si>
  <si>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</si>
  <si>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</si>
  <si>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</si>
  <si>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</si>
  <si>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</si>
  <si>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</si>
  <si>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</si>
  <si>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</si>
  <si>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</si>
  <si>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</si>
  <si>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</si>
  <si>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</si>
  <si>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</si>
  <si>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</si>
  <si>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</si>
  <si>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</si>
  <si>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</si>
  <si>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</si>
  <si>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</si>
  <si>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</si>
  <si>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</si>
  <si>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</si>
  <si>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</si>
  <si>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</si>
  <si>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</si>
  <si>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</si>
  <si>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</si>
  <si>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</si>
  <si>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</si>
  <si>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</si>
  <si>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</si>
  <si>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</si>
  <si>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</si>
  <si>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</si>
  <si>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</si>
  <si>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</si>
  <si>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</si>
  <si>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</si>
  <si>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</si>
  <si>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</si>
  <si>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</si>
  <si>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</si>
  <si>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</si>
  <si>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</si>
  <si>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</si>
  <si>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</si>
  <si>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</si>
  <si>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</si>
  <si>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</si>
  <si>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</si>
  <si>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</si>
  <si>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</si>
  <si>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</si>
  <si>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</si>
  <si>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</si>
  <si>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</si>
  <si>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</si>
  <si>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</si>
  <si>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</si>
  <si>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</si>
  <si>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</si>
  <si>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</si>
  <si>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</si>
  <si>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</si>
  <si>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</si>
  <si>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</si>
  <si>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</si>
  <si>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</si>
  <si>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</si>
  <si>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</si>
  <si>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</si>
  <si>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</si>
  <si>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</si>
  <si>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</si>
  <si>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</si>
  <si>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</si>
  <si>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</si>
  <si>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</si>
  <si>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</si>
  <si>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</si>
  <si>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</si>
  <si>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</si>
  <si>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</si>
  <si>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</si>
  <si>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</si>
  <si>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</si>
  <si>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</si>
  <si>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</si>
  <si>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</si>
  <si>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</si>
  <si>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</si>
  <si>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</si>
  <si>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</si>
  <si>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</si>
  <si>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</si>
  <si>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</si>
  <si>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</si>
  <si>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</si>
  <si>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</si>
  <si>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</si>
  <si>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</si>
  <si>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</si>
  <si>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</si>
  <si>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</si>
  <si>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</si>
  <si>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</si>
  <si>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</si>
  <si>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</si>
  <si>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</si>
  <si>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</si>
  <si>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</si>
  <si>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</si>
  <si>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</si>
  <si>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</si>
  <si>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</si>
  <si>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</si>
  <si>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</si>
  <si>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</si>
  <si>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</si>
  <si>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</si>
  <si>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</si>
  <si>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</si>
  <si>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</si>
  <si>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</si>
  <si>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</si>
  <si>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</si>
  <si>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</si>
  <si>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</si>
  <si>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</si>
  <si>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</si>
  <si>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</si>
  <si>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</si>
  <si>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</si>
  <si>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</si>
  <si>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</si>
  <si>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</si>
  <si>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</si>
  <si>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</si>
  <si>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4H:08M</t>
  </si>
  <si>
    <t>NIL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</si>
</sst>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0.0%"/>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66" fontId="5" fillId="0" borderId="1" xfId="2" applyNumberFormat="1" applyFont="1" applyBorder="1" applyAlignment="1">
      <alignment horizontal="center" vertical="center" wrapText="1"/>
    </xf>
    <xf numFmtId="166" fontId="5" fillId="0" borderId="11"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66" fontId="4" fillId="0" borderId="1" xfId="2"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left"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horizont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166" fontId="5" fillId="0" borderId="11" xfId="2"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167"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Nov'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1797</v>
          </cell>
          <cell r="F8">
            <v>2076</v>
          </cell>
          <cell r="H8">
            <v>1653</v>
          </cell>
          <cell r="I8">
            <v>756</v>
          </cell>
        </row>
        <row r="9">
          <cell r="E9">
            <v>0</v>
          </cell>
          <cell r="F9">
            <v>0</v>
          </cell>
          <cell r="H9">
            <v>0</v>
          </cell>
          <cell r="I9">
            <v>0</v>
          </cell>
        </row>
        <row r="10">
          <cell r="E10">
            <v>344</v>
          </cell>
          <cell r="F10">
            <v>1324</v>
          </cell>
          <cell r="H10">
            <v>904</v>
          </cell>
          <cell r="I10">
            <v>368</v>
          </cell>
        </row>
        <row r="11">
          <cell r="E11">
            <v>496</v>
          </cell>
          <cell r="F11">
            <v>2098</v>
          </cell>
          <cell r="H11">
            <v>1564</v>
          </cell>
          <cell r="I11">
            <v>698</v>
          </cell>
        </row>
        <row r="12">
          <cell r="E12">
            <v>8</v>
          </cell>
          <cell r="F12">
            <v>77</v>
          </cell>
          <cell r="H12">
            <v>51</v>
          </cell>
          <cell r="I12">
            <v>28</v>
          </cell>
        </row>
      </sheetData>
      <sheetData sheetId="1">
        <row r="8">
          <cell r="E8">
            <v>6794</v>
          </cell>
          <cell r="F8">
            <v>17728</v>
          </cell>
          <cell r="H8">
            <v>14556</v>
          </cell>
          <cell r="I8">
            <v>3458</v>
          </cell>
        </row>
        <row r="9">
          <cell r="E9">
            <v>0</v>
          </cell>
          <cell r="F9">
            <v>0</v>
          </cell>
          <cell r="H9">
            <v>0</v>
          </cell>
          <cell r="I9">
            <v>0</v>
          </cell>
        </row>
        <row r="10">
          <cell r="E10">
            <v>146</v>
          </cell>
          <cell r="F10">
            <v>247</v>
          </cell>
          <cell r="H10">
            <v>216</v>
          </cell>
          <cell r="I10">
            <v>37</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H7">
            <v>0</v>
          </cell>
          <cell r="I7">
            <v>0</v>
          </cell>
        </row>
        <row r="8">
          <cell r="E8">
            <v>0</v>
          </cell>
          <cell r="F8">
            <v>1</v>
          </cell>
          <cell r="H8">
            <v>1</v>
          </cell>
          <cell r="I8">
            <v>0</v>
          </cell>
        </row>
      </sheetData>
      <sheetData sheetId="4">
        <row r="8">
          <cell r="E8">
            <v>135</v>
          </cell>
          <cell r="F8">
            <v>3211</v>
          </cell>
          <cell r="H8">
            <v>3181</v>
          </cell>
          <cell r="I8">
            <v>41</v>
          </cell>
        </row>
        <row r="9">
          <cell r="E9">
            <v>102</v>
          </cell>
          <cell r="F9">
            <v>824</v>
          </cell>
          <cell r="H9">
            <v>776</v>
          </cell>
          <cell r="I9">
            <v>25</v>
          </cell>
        </row>
        <row r="10">
          <cell r="E10">
            <v>321</v>
          </cell>
          <cell r="F10">
            <v>444</v>
          </cell>
          <cell r="H10">
            <v>383</v>
          </cell>
          <cell r="I10">
            <v>44</v>
          </cell>
        </row>
        <row r="11">
          <cell r="E11">
            <v>258</v>
          </cell>
          <cell r="F11">
            <v>933</v>
          </cell>
          <cell r="H11">
            <v>485</v>
          </cell>
          <cell r="I11">
            <v>706</v>
          </cell>
        </row>
        <row r="12">
          <cell r="E12">
            <v>0</v>
          </cell>
          <cell r="F12">
            <v>0</v>
          </cell>
          <cell r="H12">
            <v>0</v>
          </cell>
          <cell r="I12">
            <v>0</v>
          </cell>
        </row>
        <row r="13">
          <cell r="E13">
            <v>0</v>
          </cell>
          <cell r="F13">
            <v>0</v>
          </cell>
          <cell r="H13">
            <v>0</v>
          </cell>
          <cell r="I13">
            <v>0</v>
          </cell>
        </row>
      </sheetData>
      <sheetData sheetId="5">
        <row r="8">
          <cell r="E8">
            <v>756</v>
          </cell>
          <cell r="F8">
            <v>337</v>
          </cell>
          <cell r="H8">
            <v>290</v>
          </cell>
          <cell r="I8">
            <v>89</v>
          </cell>
        </row>
        <row r="9">
          <cell r="E9">
            <v>34</v>
          </cell>
          <cell r="F9">
            <v>92</v>
          </cell>
          <cell r="H9">
            <v>89</v>
          </cell>
          <cell r="I9">
            <v>12</v>
          </cell>
        </row>
        <row r="10">
          <cell r="E10">
            <v>18</v>
          </cell>
          <cell r="F10">
            <v>73</v>
          </cell>
          <cell r="H10">
            <v>69</v>
          </cell>
          <cell r="I10">
            <v>3</v>
          </cell>
        </row>
        <row r="11">
          <cell r="E11">
            <v>114</v>
          </cell>
          <cell r="F11">
            <v>759</v>
          </cell>
          <cell r="H11">
            <v>562</v>
          </cell>
          <cell r="I11">
            <v>175</v>
          </cell>
        </row>
        <row r="12">
          <cell r="E12">
            <v>970</v>
          </cell>
          <cell r="F12">
            <v>4536</v>
          </cell>
          <cell r="H12">
            <v>3305</v>
          </cell>
          <cell r="I12">
            <v>1440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B10" sqref="B10"/>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218" t="s">
        <v>14</v>
      </c>
      <c r="B2" s="219"/>
      <c r="C2" s="219"/>
      <c r="D2" s="219"/>
      <c r="E2" s="219"/>
      <c r="F2" s="219"/>
      <c r="G2" s="219"/>
      <c r="H2" s="219"/>
      <c r="I2" s="219"/>
      <c r="J2" s="220"/>
    </row>
    <row r="3" spans="1:10" x14ac:dyDescent="0.25">
      <c r="A3" s="221"/>
      <c r="B3" s="222"/>
      <c r="C3" s="222"/>
      <c r="D3" s="222"/>
      <c r="E3" s="222"/>
      <c r="F3" s="222"/>
      <c r="G3" s="222"/>
      <c r="H3" s="222"/>
      <c r="I3" s="222"/>
      <c r="J3" s="223"/>
    </row>
    <row r="4" spans="1:10" x14ac:dyDescent="0.25">
      <c r="A4" s="224" t="s">
        <v>0</v>
      </c>
      <c r="B4" s="225"/>
      <c r="C4" s="234" t="s">
        <v>13</v>
      </c>
      <c r="D4" s="234"/>
      <c r="E4" s="234"/>
      <c r="F4" s="234"/>
      <c r="G4" s="234"/>
      <c r="H4" s="48"/>
      <c r="I4" s="48"/>
      <c r="J4" s="49"/>
    </row>
    <row r="5" spans="1:10" x14ac:dyDescent="0.25">
      <c r="A5" s="224" t="s">
        <v>1</v>
      </c>
      <c r="B5" s="225"/>
      <c r="C5" s="50">
        <v>44501</v>
      </c>
      <c r="D5" s="48"/>
      <c r="E5" s="105"/>
      <c r="F5" s="48"/>
      <c r="G5" s="48"/>
      <c r="H5" s="48"/>
      <c r="I5" s="48"/>
      <c r="J5" s="49"/>
    </row>
    <row r="6" spans="1:10" x14ac:dyDescent="0.25">
      <c r="A6" s="224" t="s">
        <v>2</v>
      </c>
      <c r="B6" s="225"/>
      <c r="C6" s="102">
        <v>2021</v>
      </c>
      <c r="D6" s="48"/>
      <c r="E6" s="105"/>
      <c r="F6" s="48"/>
      <c r="G6" s="48"/>
      <c r="H6" s="48"/>
      <c r="I6" s="48"/>
      <c r="J6" s="49"/>
    </row>
    <row r="7" spans="1:10" x14ac:dyDescent="0.25">
      <c r="A7" s="226" t="s">
        <v>3</v>
      </c>
      <c r="B7" s="227"/>
      <c r="C7" s="227"/>
      <c r="D7" s="227"/>
      <c r="E7" s="227"/>
      <c r="F7" s="228" t="s">
        <v>4</v>
      </c>
      <c r="G7" s="228"/>
      <c r="H7" s="228" t="s">
        <v>4</v>
      </c>
      <c r="I7" s="228"/>
      <c r="J7" s="229"/>
    </row>
    <row r="8" spans="1:10" x14ac:dyDescent="0.25">
      <c r="A8" s="236" t="s">
        <v>5</v>
      </c>
      <c r="B8" s="228"/>
      <c r="C8" s="228" t="s">
        <v>6</v>
      </c>
      <c r="D8" s="228"/>
      <c r="E8" s="228"/>
      <c r="F8" s="228" t="s">
        <v>5</v>
      </c>
      <c r="G8" s="228"/>
      <c r="H8" s="228" t="s">
        <v>6</v>
      </c>
      <c r="I8" s="228"/>
      <c r="J8" s="229"/>
    </row>
    <row r="9" spans="1:10" x14ac:dyDescent="0.25">
      <c r="A9" s="95" t="s">
        <v>7</v>
      </c>
      <c r="B9" s="96" t="s">
        <v>8</v>
      </c>
      <c r="C9" s="96" t="s">
        <v>7</v>
      </c>
      <c r="D9" s="96" t="s">
        <v>9</v>
      </c>
      <c r="E9" s="96" t="s">
        <v>8</v>
      </c>
      <c r="F9" s="96" t="s">
        <v>7</v>
      </c>
      <c r="G9" s="96" t="s">
        <v>8</v>
      </c>
      <c r="H9" s="96" t="s">
        <v>7</v>
      </c>
      <c r="I9" s="96" t="s">
        <v>9</v>
      </c>
      <c r="J9" s="97" t="s">
        <v>8</v>
      </c>
    </row>
    <row r="10" spans="1:10" s="66" customFormat="1" x14ac:dyDescent="0.25">
      <c r="A10" s="130">
        <v>0</v>
      </c>
      <c r="B10" s="130">
        <v>0</v>
      </c>
      <c r="C10" s="130">
        <v>0</v>
      </c>
      <c r="D10" s="130">
        <v>0</v>
      </c>
      <c r="E10" s="130">
        <v>0</v>
      </c>
      <c r="F10" s="130">
        <v>3</v>
      </c>
      <c r="G10" s="130">
        <v>4</v>
      </c>
      <c r="H10" s="130">
        <v>9</v>
      </c>
      <c r="I10" s="130">
        <v>1</v>
      </c>
      <c r="J10" s="130">
        <v>7</v>
      </c>
    </row>
    <row r="11" spans="1:10" x14ac:dyDescent="0.25">
      <c r="A11" s="103"/>
      <c r="B11" s="98"/>
      <c r="C11" s="98"/>
      <c r="D11" s="98"/>
      <c r="E11" s="67"/>
      <c r="F11" s="98"/>
      <c r="G11" s="98"/>
      <c r="H11" s="98"/>
      <c r="I11" s="98"/>
      <c r="J11" s="100"/>
    </row>
    <row r="12" spans="1:10" x14ac:dyDescent="0.25">
      <c r="A12" s="103"/>
      <c r="B12" s="98"/>
      <c r="C12" s="98"/>
      <c r="D12" s="98"/>
      <c r="E12" s="67"/>
      <c r="F12" s="98"/>
      <c r="G12" s="98"/>
      <c r="H12" s="98"/>
      <c r="I12" s="98"/>
      <c r="J12" s="100"/>
    </row>
    <row r="13" spans="1:10" x14ac:dyDescent="0.25">
      <c r="A13" s="103"/>
      <c r="B13" s="98"/>
      <c r="C13" s="98"/>
      <c r="D13" s="98"/>
      <c r="E13" s="67"/>
      <c r="F13" s="98"/>
      <c r="G13" s="98"/>
      <c r="H13" s="98"/>
      <c r="I13" s="98"/>
      <c r="J13" s="100"/>
    </row>
    <row r="14" spans="1:10" x14ac:dyDescent="0.25">
      <c r="A14" s="103"/>
      <c r="B14" s="98"/>
      <c r="C14" s="98"/>
      <c r="D14" s="98"/>
      <c r="E14" s="67"/>
      <c r="F14" s="98"/>
      <c r="G14" s="98"/>
      <c r="H14" s="98"/>
      <c r="I14" s="98"/>
      <c r="J14" s="100"/>
    </row>
    <row r="15" spans="1:10" x14ac:dyDescent="0.25">
      <c r="A15" s="103"/>
      <c r="B15" s="98"/>
      <c r="C15" s="98"/>
      <c r="D15" s="98"/>
      <c r="E15" s="67"/>
      <c r="F15" s="98"/>
      <c r="G15" s="98"/>
      <c r="H15" s="98"/>
      <c r="I15" s="98"/>
      <c r="J15" s="100"/>
    </row>
    <row r="16" spans="1:10" x14ac:dyDescent="0.25">
      <c r="A16" s="103"/>
      <c r="B16" s="98"/>
      <c r="C16" s="98"/>
      <c r="D16" s="98"/>
      <c r="E16" s="67"/>
      <c r="F16" s="98"/>
      <c r="G16" s="98"/>
      <c r="H16" s="98"/>
      <c r="I16" s="98"/>
      <c r="J16" s="100"/>
    </row>
    <row r="17" spans="1:10" x14ac:dyDescent="0.25">
      <c r="A17" s="103"/>
      <c r="B17" s="98"/>
      <c r="C17" s="98"/>
      <c r="D17" s="98"/>
      <c r="E17" s="67"/>
      <c r="F17" s="98"/>
      <c r="G17" s="98"/>
      <c r="H17" s="98"/>
      <c r="I17" s="98"/>
      <c r="J17" s="100"/>
    </row>
    <row r="18" spans="1:10" x14ac:dyDescent="0.25">
      <c r="A18" s="51"/>
      <c r="B18" s="48"/>
      <c r="C18" s="48"/>
      <c r="D18" s="48"/>
      <c r="E18" s="105"/>
      <c r="F18" s="48"/>
      <c r="G18" s="48"/>
      <c r="H18" s="48"/>
      <c r="I18" s="48"/>
      <c r="J18" s="49"/>
    </row>
    <row r="19" spans="1:10" x14ac:dyDescent="0.25">
      <c r="A19" s="237" t="s">
        <v>10</v>
      </c>
      <c r="B19" s="238"/>
      <c r="C19" s="48"/>
      <c r="D19" s="48"/>
      <c r="E19" s="105"/>
      <c r="F19" s="48"/>
      <c r="G19" s="239"/>
      <c r="H19" s="239"/>
      <c r="I19" s="239"/>
      <c r="J19" s="240"/>
    </row>
    <row r="20" spans="1:10" x14ac:dyDescent="0.25">
      <c r="A20" s="235" t="s">
        <v>11</v>
      </c>
      <c r="B20" s="234"/>
      <c r="C20" s="234"/>
      <c r="D20" s="234"/>
      <c r="E20" s="234"/>
      <c r="F20" s="234"/>
      <c r="G20" s="239"/>
      <c r="H20" s="239"/>
      <c r="I20" s="239"/>
      <c r="J20" s="240"/>
    </row>
    <row r="21" spans="1:10" ht="16.5" thickBot="1" x14ac:dyDescent="0.3">
      <c r="A21" s="230" t="s">
        <v>12</v>
      </c>
      <c r="B21" s="231"/>
      <c r="C21" s="61"/>
      <c r="D21" s="61"/>
      <c r="E21" s="106"/>
      <c r="F21" s="61"/>
      <c r="G21" s="232"/>
      <c r="H21" s="232"/>
      <c r="I21" s="232"/>
      <c r="J21" s="233"/>
    </row>
    <row r="23" spans="1:10" ht="16.5" thickBot="1" x14ac:dyDescent="0.3"/>
    <row r="24" spans="1:10" ht="15.75" customHeight="1" thickBot="1" x14ac:dyDescent="0.3">
      <c r="A24" s="218" t="s">
        <v>15</v>
      </c>
      <c r="B24" s="219"/>
      <c r="C24" s="219"/>
      <c r="D24" s="219"/>
      <c r="E24" s="219"/>
      <c r="F24" s="219"/>
      <c r="G24" s="219"/>
      <c r="H24" s="219"/>
      <c r="I24" s="219"/>
      <c r="J24" s="220"/>
    </row>
    <row r="25" spans="1:10" x14ac:dyDescent="0.25">
      <c r="A25" s="221"/>
      <c r="B25" s="222"/>
      <c r="C25" s="222"/>
      <c r="D25" s="222"/>
      <c r="E25" s="222"/>
      <c r="F25" s="222"/>
      <c r="G25" s="222"/>
      <c r="H25" s="222"/>
      <c r="I25" s="222"/>
      <c r="J25" s="223"/>
    </row>
    <row r="26" spans="1:10" x14ac:dyDescent="0.25">
      <c r="A26" s="224" t="s">
        <v>0</v>
      </c>
      <c r="B26" s="225"/>
      <c r="C26" s="234" t="s">
        <v>13</v>
      </c>
      <c r="D26" s="234"/>
      <c r="E26" s="234"/>
      <c r="F26" s="234"/>
      <c r="G26" s="234"/>
      <c r="H26" s="48"/>
      <c r="I26" s="48"/>
      <c r="J26" s="49"/>
    </row>
    <row r="27" spans="1:10" x14ac:dyDescent="0.25">
      <c r="A27" s="224" t="s">
        <v>1</v>
      </c>
      <c r="B27" s="225"/>
      <c r="C27" s="50">
        <v>44501</v>
      </c>
      <c r="D27" s="48"/>
      <c r="E27" s="105"/>
      <c r="F27" s="48"/>
      <c r="G27" s="48"/>
      <c r="H27" s="48"/>
      <c r="I27" s="48"/>
      <c r="J27" s="49"/>
    </row>
    <row r="28" spans="1:10" x14ac:dyDescent="0.25">
      <c r="A28" s="224" t="s">
        <v>2</v>
      </c>
      <c r="B28" s="225"/>
      <c r="C28" s="131">
        <v>2021</v>
      </c>
      <c r="D28" s="48"/>
      <c r="E28" s="105"/>
      <c r="F28" s="48"/>
      <c r="G28" s="48"/>
      <c r="H28" s="48"/>
      <c r="I28" s="48"/>
      <c r="J28" s="49"/>
    </row>
    <row r="29" spans="1:10" x14ac:dyDescent="0.25">
      <c r="A29" s="244" t="s">
        <v>16</v>
      </c>
      <c r="B29" s="241" t="s">
        <v>17</v>
      </c>
      <c r="C29" s="241" t="s">
        <v>18</v>
      </c>
      <c r="D29" s="241" t="s">
        <v>19</v>
      </c>
      <c r="E29" s="241" t="s">
        <v>20</v>
      </c>
      <c r="F29" s="241" t="s">
        <v>21</v>
      </c>
      <c r="G29" s="241" t="s">
        <v>22</v>
      </c>
      <c r="H29" s="241" t="s">
        <v>23</v>
      </c>
      <c r="I29" s="241" t="s">
        <v>24</v>
      </c>
      <c r="J29" s="242" t="s">
        <v>25</v>
      </c>
    </row>
    <row r="30" spans="1:10" x14ac:dyDescent="0.25">
      <c r="A30" s="244"/>
      <c r="B30" s="241"/>
      <c r="C30" s="241"/>
      <c r="D30" s="241"/>
      <c r="E30" s="241"/>
      <c r="F30" s="241"/>
      <c r="G30" s="241"/>
      <c r="H30" s="241"/>
      <c r="I30" s="241"/>
      <c r="J30" s="242"/>
    </row>
    <row r="31" spans="1:10" x14ac:dyDescent="0.25">
      <c r="A31" s="244"/>
      <c r="B31" s="241"/>
      <c r="C31" s="241"/>
      <c r="D31" s="241"/>
      <c r="E31" s="241"/>
      <c r="F31" s="241"/>
      <c r="G31" s="241"/>
      <c r="H31" s="241"/>
      <c r="I31" s="241"/>
      <c r="J31" s="242"/>
    </row>
    <row r="32" spans="1:10" x14ac:dyDescent="0.25">
      <c r="A32" s="244"/>
      <c r="B32" s="241"/>
      <c r="C32" s="241"/>
      <c r="D32" s="241"/>
      <c r="E32" s="241"/>
      <c r="F32" s="241"/>
      <c r="G32" s="241"/>
      <c r="H32" s="241"/>
      <c r="I32" s="241"/>
      <c r="J32" s="242"/>
    </row>
    <row r="33" spans="1:10" ht="4.5" customHeight="1" x14ac:dyDescent="0.25">
      <c r="A33" s="244"/>
      <c r="B33" s="241"/>
      <c r="C33" s="241"/>
      <c r="D33" s="241"/>
      <c r="E33" s="241"/>
      <c r="F33" s="241"/>
      <c r="G33" s="241"/>
      <c r="H33" s="241"/>
      <c r="I33" s="241"/>
      <c r="J33" s="242"/>
    </row>
    <row r="34" spans="1:10" s="121" customFormat="1" x14ac:dyDescent="0.25">
      <c r="A34" s="129" t="s">
        <v>209</v>
      </c>
      <c r="B34" s="129" t="s">
        <v>209</v>
      </c>
      <c r="C34" s="129" t="s">
        <v>209</v>
      </c>
      <c r="D34" s="129" t="s">
        <v>209</v>
      </c>
      <c r="E34" s="129" t="s">
        <v>209</v>
      </c>
      <c r="F34" s="129" t="s">
        <v>209</v>
      </c>
      <c r="G34" s="129" t="s">
        <v>209</v>
      </c>
      <c r="H34" s="129" t="s">
        <v>209</v>
      </c>
      <c r="I34" s="129" t="s">
        <v>209</v>
      </c>
      <c r="J34" s="129" t="s">
        <v>209</v>
      </c>
    </row>
    <row r="35" spans="1:10" s="121" customFormat="1" ht="63" customHeight="1" x14ac:dyDescent="0.25">
      <c r="A35" s="129" t="s">
        <v>209</v>
      </c>
      <c r="B35" s="129" t="s">
        <v>209</v>
      </c>
      <c r="C35" s="129" t="s">
        <v>209</v>
      </c>
      <c r="D35" s="129" t="s">
        <v>209</v>
      </c>
      <c r="E35" s="129" t="s">
        <v>209</v>
      </c>
      <c r="F35" s="129" t="s">
        <v>209</v>
      </c>
      <c r="G35" s="129" t="s">
        <v>209</v>
      </c>
      <c r="H35" s="129" t="s">
        <v>209</v>
      </c>
      <c r="I35" s="129" t="s">
        <v>209</v>
      </c>
      <c r="J35" s="129" t="s">
        <v>209</v>
      </c>
    </row>
    <row r="36" spans="1:10" s="121" customFormat="1" ht="69" customHeight="1" x14ac:dyDescent="0.25">
      <c r="A36" s="123"/>
      <c r="B36" s="124"/>
      <c r="C36" s="124"/>
      <c r="D36" s="123"/>
      <c r="E36" s="127"/>
      <c r="F36" s="123"/>
      <c r="G36" s="123"/>
      <c r="H36" s="123"/>
      <c r="I36" s="123"/>
      <c r="J36" s="123"/>
    </row>
    <row r="37" spans="1:10" s="121" customFormat="1" x14ac:dyDescent="0.25">
      <c r="A37" s="65"/>
      <c r="B37" s="124"/>
      <c r="C37" s="123"/>
      <c r="D37" s="123"/>
      <c r="E37" s="124"/>
      <c r="F37" s="123"/>
      <c r="G37" s="123"/>
      <c r="H37" s="123"/>
      <c r="I37" s="123"/>
      <c r="J37" s="123"/>
    </row>
    <row r="38" spans="1:10" s="113" customFormat="1" x14ac:dyDescent="0.25">
      <c r="A38" s="109"/>
      <c r="B38" s="110"/>
      <c r="C38" s="110"/>
      <c r="D38" s="111"/>
      <c r="E38" s="110"/>
      <c r="F38" s="111"/>
      <c r="G38" s="111"/>
      <c r="H38" s="111"/>
      <c r="I38" s="111"/>
      <c r="J38" s="112"/>
    </row>
    <row r="39" spans="1:10" s="118" customFormat="1" ht="16.5" thickBot="1" x14ac:dyDescent="0.3">
      <c r="A39" s="114"/>
      <c r="B39" s="115"/>
      <c r="C39" s="115"/>
      <c r="D39" s="116"/>
      <c r="E39" s="115"/>
      <c r="F39" s="116"/>
      <c r="G39" s="116"/>
      <c r="H39" s="116"/>
      <c r="I39" s="116"/>
      <c r="J39" s="117"/>
    </row>
    <row r="40" spans="1:10" x14ac:dyDescent="0.25">
      <c r="A40" s="224" t="s">
        <v>45</v>
      </c>
      <c r="B40" s="225"/>
      <c r="C40" s="225"/>
      <c r="D40" s="225"/>
      <c r="E40" s="225"/>
      <c r="F40" s="225"/>
      <c r="G40" s="225"/>
      <c r="H40" s="225"/>
      <c r="I40" s="225"/>
      <c r="J40" s="243"/>
    </row>
    <row r="41" spans="1:10" x14ac:dyDescent="0.25">
      <c r="A41" s="224" t="s">
        <v>0</v>
      </c>
      <c r="B41" s="225"/>
      <c r="C41" s="234" t="s">
        <v>13</v>
      </c>
      <c r="D41" s="234"/>
      <c r="E41" s="234"/>
      <c r="F41" s="234"/>
      <c r="G41" s="234"/>
      <c r="H41" s="48"/>
      <c r="I41" s="48"/>
      <c r="J41" s="49"/>
    </row>
    <row r="42" spans="1:10" x14ac:dyDescent="0.25">
      <c r="A42" s="224" t="s">
        <v>1</v>
      </c>
      <c r="B42" s="225"/>
      <c r="C42" s="50">
        <v>44501</v>
      </c>
      <c r="D42" s="48"/>
      <c r="E42" s="82"/>
      <c r="F42" s="48"/>
      <c r="G42" s="48"/>
      <c r="H42" s="48"/>
      <c r="I42" s="48"/>
      <c r="J42" s="49"/>
    </row>
    <row r="43" spans="1:10" x14ac:dyDescent="0.25">
      <c r="A43" s="224" t="s">
        <v>2</v>
      </c>
      <c r="B43" s="225"/>
      <c r="C43" s="78">
        <v>2021</v>
      </c>
      <c r="D43" s="48"/>
      <c r="E43" s="82"/>
      <c r="F43" s="48"/>
      <c r="G43" s="48"/>
      <c r="H43" s="48"/>
      <c r="I43" s="48"/>
      <c r="J43" s="49"/>
    </row>
    <row r="44" spans="1:10" ht="15" customHeight="1" x14ac:dyDescent="0.25">
      <c r="A44" s="247" t="s">
        <v>26</v>
      </c>
      <c r="B44" s="247"/>
      <c r="C44" s="241" t="s">
        <v>27</v>
      </c>
      <c r="D44" s="241" t="s">
        <v>28</v>
      </c>
      <c r="E44" s="247" t="s">
        <v>29</v>
      </c>
      <c r="F44" s="241" t="s">
        <v>30</v>
      </c>
      <c r="G44" s="241" t="s">
        <v>31</v>
      </c>
      <c r="H44" s="241"/>
      <c r="I44" s="241"/>
      <c r="J44" s="241" t="s">
        <v>32</v>
      </c>
    </row>
    <row r="45" spans="1:10" ht="51" customHeight="1" x14ac:dyDescent="0.25">
      <c r="A45" s="247"/>
      <c r="B45" s="247"/>
      <c r="C45" s="241"/>
      <c r="D45" s="241"/>
      <c r="E45" s="247"/>
      <c r="F45" s="241"/>
      <c r="G45" s="108" t="s">
        <v>33</v>
      </c>
      <c r="H45" s="108" t="s">
        <v>34</v>
      </c>
      <c r="I45" s="108" t="s">
        <v>35</v>
      </c>
      <c r="J45" s="241"/>
    </row>
    <row r="46" spans="1:10" x14ac:dyDescent="0.25">
      <c r="A46" s="248">
        <v>1</v>
      </c>
      <c r="B46" s="248"/>
      <c r="C46" s="108">
        <v>2</v>
      </c>
      <c r="D46" s="108">
        <v>3</v>
      </c>
      <c r="E46" s="108">
        <v>4</v>
      </c>
      <c r="F46" s="108" t="s">
        <v>36</v>
      </c>
      <c r="G46" s="108">
        <v>6</v>
      </c>
      <c r="H46" s="108">
        <v>7</v>
      </c>
      <c r="I46" s="108" t="s">
        <v>37</v>
      </c>
      <c r="J46" s="108">
        <v>9</v>
      </c>
    </row>
    <row r="47" spans="1:10" ht="113.25" customHeight="1" x14ac:dyDescent="0.25">
      <c r="A47" s="245" t="s">
        <v>38</v>
      </c>
      <c r="B47" s="245"/>
      <c r="C47" s="119"/>
      <c r="D47" s="122"/>
      <c r="E47" s="65">
        <v>27911</v>
      </c>
      <c r="F47" s="122">
        <f>D47+E47</f>
        <v>27911</v>
      </c>
      <c r="G47" s="122">
        <f>F47</f>
        <v>27911</v>
      </c>
      <c r="H47" s="122">
        <v>0</v>
      </c>
      <c r="I47" s="133">
        <f>G47+H47</f>
        <v>27911</v>
      </c>
      <c r="J47" s="122">
        <f>F47-I47</f>
        <v>0</v>
      </c>
    </row>
    <row r="48" spans="1:10" ht="118.5" customHeight="1" x14ac:dyDescent="0.25">
      <c r="A48" s="245" t="s">
        <v>40</v>
      </c>
      <c r="B48" s="245"/>
      <c r="C48" s="119"/>
      <c r="D48" s="122"/>
      <c r="E48" s="65">
        <v>560</v>
      </c>
      <c r="F48" s="133">
        <f t="shared" ref="F48:F52" si="0">D48+E48</f>
        <v>560</v>
      </c>
      <c r="G48" s="122">
        <f>E48</f>
        <v>560</v>
      </c>
      <c r="H48" s="122">
        <v>0</v>
      </c>
      <c r="I48" s="133">
        <f t="shared" ref="I48:I52" si="1">G48+H48</f>
        <v>560</v>
      </c>
      <c r="J48" s="133">
        <f t="shared" ref="J48:J52" si="2">F48-I48</f>
        <v>0</v>
      </c>
    </row>
    <row r="49" spans="1:10" x14ac:dyDescent="0.25">
      <c r="A49" s="245" t="s">
        <v>41</v>
      </c>
      <c r="B49" s="245"/>
      <c r="C49" s="119"/>
      <c r="D49" s="122"/>
      <c r="E49" s="65">
        <v>0</v>
      </c>
      <c r="F49" s="133">
        <f t="shared" si="0"/>
        <v>0</v>
      </c>
      <c r="G49" s="122">
        <v>0</v>
      </c>
      <c r="H49" s="122">
        <v>0</v>
      </c>
      <c r="I49" s="133">
        <f t="shared" si="1"/>
        <v>0</v>
      </c>
      <c r="J49" s="133">
        <f t="shared" si="2"/>
        <v>0</v>
      </c>
    </row>
    <row r="50" spans="1:10" ht="80.25" customHeight="1" x14ac:dyDescent="0.25">
      <c r="A50" s="245" t="s">
        <v>42</v>
      </c>
      <c r="B50" s="245"/>
      <c r="C50" s="119"/>
      <c r="D50" s="122"/>
      <c r="E50" s="65">
        <v>9213</v>
      </c>
      <c r="F50" s="133">
        <f t="shared" si="0"/>
        <v>9213</v>
      </c>
      <c r="G50" s="122">
        <f>E50</f>
        <v>9213</v>
      </c>
      <c r="H50" s="122">
        <v>0</v>
      </c>
      <c r="I50" s="133">
        <f t="shared" si="1"/>
        <v>9213</v>
      </c>
      <c r="J50" s="133">
        <f t="shared" si="2"/>
        <v>0</v>
      </c>
    </row>
    <row r="51" spans="1:10" ht="35.25" customHeight="1" x14ac:dyDescent="0.25">
      <c r="A51" s="245" t="s">
        <v>43</v>
      </c>
      <c r="B51" s="245"/>
      <c r="C51" s="119"/>
      <c r="D51" s="120"/>
      <c r="E51" s="120">
        <v>552</v>
      </c>
      <c r="F51" s="133">
        <f t="shared" si="0"/>
        <v>552</v>
      </c>
      <c r="G51" s="120">
        <f>E51</f>
        <v>552</v>
      </c>
      <c r="H51" s="120">
        <v>0</v>
      </c>
      <c r="I51" s="133">
        <f t="shared" si="1"/>
        <v>552</v>
      </c>
      <c r="J51" s="133">
        <f t="shared" si="2"/>
        <v>0</v>
      </c>
    </row>
    <row r="52" spans="1:10" ht="31.5" customHeight="1" x14ac:dyDescent="0.25">
      <c r="A52" s="245" t="s">
        <v>44</v>
      </c>
      <c r="B52" s="245"/>
      <c r="C52" s="119"/>
      <c r="D52" s="122">
        <v>131</v>
      </c>
      <c r="E52" s="122">
        <v>1799</v>
      </c>
      <c r="F52" s="133">
        <f t="shared" si="0"/>
        <v>1930</v>
      </c>
      <c r="G52" s="122">
        <v>1764</v>
      </c>
      <c r="H52" s="122">
        <v>107</v>
      </c>
      <c r="I52" s="133">
        <f t="shared" si="1"/>
        <v>1871</v>
      </c>
      <c r="J52" s="133">
        <f t="shared" si="2"/>
        <v>59</v>
      </c>
    </row>
    <row r="53" spans="1:10" s="54" customFormat="1" ht="16.5" thickBot="1" x14ac:dyDescent="0.3">
      <c r="E53" s="68"/>
    </row>
    <row r="54" spans="1:10" s="54" customFormat="1" ht="15.75" customHeight="1" x14ac:dyDescent="0.25">
      <c r="A54" s="218" t="s">
        <v>46</v>
      </c>
      <c r="B54" s="219"/>
      <c r="C54" s="219"/>
      <c r="D54" s="219"/>
      <c r="E54" s="219"/>
      <c r="F54" s="219"/>
      <c r="G54" s="219"/>
      <c r="H54" s="219"/>
      <c r="I54" s="219"/>
      <c r="J54" s="220"/>
    </row>
    <row r="55" spans="1:10" s="54" customFormat="1" x14ac:dyDescent="0.25">
      <c r="A55" s="246"/>
      <c r="B55" s="239"/>
      <c r="C55" s="239"/>
      <c r="D55" s="239"/>
      <c r="E55" s="239"/>
      <c r="F55" s="239"/>
      <c r="G55" s="239"/>
      <c r="H55" s="239"/>
      <c r="I55" s="239"/>
      <c r="J55" s="240"/>
    </row>
    <row r="56" spans="1:10" s="54" customFormat="1" x14ac:dyDescent="0.25">
      <c r="A56" s="224" t="s">
        <v>0</v>
      </c>
      <c r="B56" s="225"/>
      <c r="C56" s="234" t="s">
        <v>13</v>
      </c>
      <c r="D56" s="234"/>
      <c r="E56" s="234"/>
      <c r="F56" s="234"/>
      <c r="G56" s="234"/>
      <c r="H56" s="48"/>
      <c r="I56" s="48"/>
      <c r="J56" s="49"/>
    </row>
    <row r="57" spans="1:10" s="54" customFormat="1" x14ac:dyDescent="0.25">
      <c r="A57" s="224" t="s">
        <v>1</v>
      </c>
      <c r="B57" s="225"/>
      <c r="C57" s="50">
        <v>44501</v>
      </c>
      <c r="D57" s="48"/>
      <c r="E57" s="93"/>
      <c r="F57" s="48"/>
      <c r="G57" s="48"/>
      <c r="H57" s="48"/>
      <c r="I57" s="48"/>
      <c r="J57" s="49"/>
    </row>
    <row r="58" spans="1:10" s="54" customFormat="1" ht="18.75" customHeight="1" x14ac:dyDescent="0.25">
      <c r="A58" s="224" t="s">
        <v>2</v>
      </c>
      <c r="B58" s="225"/>
      <c r="C58" s="92">
        <v>2021</v>
      </c>
      <c r="D58" s="48"/>
      <c r="E58" s="93"/>
      <c r="F58" s="48"/>
      <c r="G58" s="48"/>
      <c r="H58" s="48"/>
      <c r="I58" s="48"/>
      <c r="J58" s="49"/>
    </row>
    <row r="59" spans="1:10" ht="15" customHeight="1" x14ac:dyDescent="0.25">
      <c r="A59" s="252" t="s">
        <v>26</v>
      </c>
      <c r="B59" s="241"/>
      <c r="C59" s="241" t="s">
        <v>27</v>
      </c>
      <c r="D59" s="241" t="s">
        <v>28</v>
      </c>
      <c r="E59" s="241" t="s">
        <v>29</v>
      </c>
      <c r="F59" s="241" t="s">
        <v>30</v>
      </c>
      <c r="G59" s="228" t="s">
        <v>31</v>
      </c>
      <c r="H59" s="228"/>
      <c r="I59" s="228"/>
      <c r="J59" s="242" t="s">
        <v>32</v>
      </c>
    </row>
    <row r="60" spans="1:10" ht="15" customHeight="1" x14ac:dyDescent="0.25">
      <c r="A60" s="252"/>
      <c r="B60" s="241"/>
      <c r="C60" s="241"/>
      <c r="D60" s="241"/>
      <c r="E60" s="241"/>
      <c r="F60" s="241"/>
      <c r="G60" s="228"/>
      <c r="H60" s="228"/>
      <c r="I60" s="228"/>
      <c r="J60" s="242"/>
    </row>
    <row r="61" spans="1:10" ht="55.5" customHeight="1" x14ac:dyDescent="0.25">
      <c r="A61" s="252"/>
      <c r="B61" s="241"/>
      <c r="C61" s="241"/>
      <c r="D61" s="241"/>
      <c r="E61" s="241"/>
      <c r="F61" s="241"/>
      <c r="G61" s="91" t="s">
        <v>33</v>
      </c>
      <c r="H61" s="91" t="s">
        <v>34</v>
      </c>
      <c r="I61" s="91" t="s">
        <v>35</v>
      </c>
      <c r="J61" s="242"/>
    </row>
    <row r="62" spans="1:10" x14ac:dyDescent="0.25">
      <c r="A62" s="255">
        <v>1</v>
      </c>
      <c r="B62" s="256"/>
      <c r="C62" s="63">
        <v>2</v>
      </c>
      <c r="D62" s="63">
        <v>3</v>
      </c>
      <c r="E62" s="91">
        <v>4</v>
      </c>
      <c r="F62" s="63" t="s">
        <v>36</v>
      </c>
      <c r="G62" s="63">
        <v>6</v>
      </c>
      <c r="H62" s="63">
        <v>7</v>
      </c>
      <c r="I62" s="63" t="s">
        <v>37</v>
      </c>
      <c r="J62" s="64" t="s">
        <v>47</v>
      </c>
    </row>
    <row r="63" spans="1:10" s="54" customFormat="1" x14ac:dyDescent="0.25">
      <c r="A63" s="236" t="s">
        <v>48</v>
      </c>
      <c r="B63" s="228"/>
      <c r="C63" s="65" t="s">
        <v>49</v>
      </c>
      <c r="D63" s="65">
        <v>0</v>
      </c>
      <c r="E63" s="128">
        <v>165</v>
      </c>
      <c r="F63" s="65">
        <f>E63</f>
        <v>165</v>
      </c>
      <c r="G63" s="65">
        <f>F63</f>
        <v>165</v>
      </c>
      <c r="H63" s="65">
        <v>0</v>
      </c>
      <c r="I63" s="65">
        <f>G63+H63</f>
        <v>165</v>
      </c>
      <c r="J63" s="126">
        <v>0</v>
      </c>
    </row>
    <row r="64" spans="1:10" x14ac:dyDescent="0.25">
      <c r="A64" s="236" t="s">
        <v>50</v>
      </c>
      <c r="B64" s="228"/>
      <c r="C64" s="69"/>
      <c r="D64" s="69"/>
      <c r="E64" s="57"/>
      <c r="F64" s="69"/>
      <c r="G64" s="69"/>
      <c r="H64" s="69"/>
      <c r="I64" s="69"/>
      <c r="J64" s="70"/>
    </row>
    <row r="65" spans="1:10" ht="32.25" customHeight="1" x14ac:dyDescent="0.25">
      <c r="A65" s="236" t="s">
        <v>51</v>
      </c>
      <c r="B65" s="228"/>
      <c r="C65" s="69"/>
      <c r="D65" s="69"/>
      <c r="E65" s="57"/>
      <c r="F65" s="69"/>
      <c r="G65" s="69"/>
      <c r="H65" s="69"/>
      <c r="I65" s="69"/>
      <c r="J65" s="70"/>
    </row>
    <row r="66" spans="1:10" ht="28.5" customHeight="1" thickBot="1" x14ac:dyDescent="0.3">
      <c r="A66" s="253" t="s">
        <v>52</v>
      </c>
      <c r="B66" s="254"/>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218" t="s">
        <v>53</v>
      </c>
      <c r="B68" s="219"/>
      <c r="C68" s="219"/>
      <c r="D68" s="219"/>
      <c r="E68" s="219"/>
      <c r="F68" s="219"/>
      <c r="G68" s="219"/>
      <c r="H68" s="219"/>
      <c r="I68" s="219"/>
      <c r="J68" s="220"/>
    </row>
    <row r="69" spans="1:10" x14ac:dyDescent="0.25">
      <c r="A69" s="246"/>
      <c r="B69" s="239"/>
      <c r="C69" s="239"/>
      <c r="D69" s="239"/>
      <c r="E69" s="239"/>
      <c r="F69" s="239"/>
      <c r="G69" s="239"/>
      <c r="H69" s="239"/>
      <c r="I69" s="239"/>
      <c r="J69" s="240"/>
    </row>
    <row r="70" spans="1:10" x14ac:dyDescent="0.25">
      <c r="A70" s="224" t="s">
        <v>0</v>
      </c>
      <c r="B70" s="225"/>
      <c r="C70" s="234" t="s">
        <v>13</v>
      </c>
      <c r="D70" s="234"/>
      <c r="E70" s="234"/>
      <c r="F70" s="234"/>
      <c r="G70" s="234"/>
      <c r="H70" s="48"/>
      <c r="I70" s="48"/>
      <c r="J70" s="49"/>
    </row>
    <row r="71" spans="1:10" x14ac:dyDescent="0.25">
      <c r="A71" s="224" t="s">
        <v>1</v>
      </c>
      <c r="B71" s="225"/>
      <c r="C71" s="50">
        <v>44501</v>
      </c>
      <c r="D71" s="48"/>
      <c r="E71" s="82"/>
      <c r="F71" s="48"/>
      <c r="G71" s="48"/>
      <c r="H71" s="48"/>
      <c r="I71" s="48"/>
      <c r="J71" s="49"/>
    </row>
    <row r="72" spans="1:10" x14ac:dyDescent="0.25">
      <c r="A72" s="224" t="s">
        <v>2</v>
      </c>
      <c r="B72" s="225"/>
      <c r="C72" s="131">
        <v>2021</v>
      </c>
      <c r="D72" s="48"/>
      <c r="E72" s="82"/>
      <c r="F72" s="48"/>
      <c r="G72" s="48"/>
      <c r="H72" s="48"/>
      <c r="I72" s="48"/>
      <c r="J72" s="49"/>
    </row>
    <row r="73" spans="1:10" x14ac:dyDescent="0.25">
      <c r="A73" s="51"/>
      <c r="B73" s="48"/>
      <c r="C73" s="48"/>
      <c r="D73" s="48"/>
      <c r="E73" s="82"/>
      <c r="F73" s="48"/>
      <c r="G73" s="48"/>
      <c r="H73" s="48"/>
      <c r="I73" s="48"/>
      <c r="J73" s="49"/>
    </row>
    <row r="74" spans="1:10" ht="15" customHeight="1" x14ac:dyDescent="0.25">
      <c r="A74" s="250" t="s">
        <v>54</v>
      </c>
      <c r="B74" s="251"/>
      <c r="C74" s="249" t="s">
        <v>55</v>
      </c>
      <c r="D74" s="249" t="s">
        <v>56</v>
      </c>
      <c r="E74" s="251" t="s">
        <v>57</v>
      </c>
      <c r="F74" s="249" t="s">
        <v>58</v>
      </c>
      <c r="G74" s="249" t="s">
        <v>59</v>
      </c>
      <c r="H74" s="249"/>
      <c r="I74" s="249"/>
      <c r="J74" s="261" t="s">
        <v>60</v>
      </c>
    </row>
    <row r="75" spans="1:10" ht="54.75" customHeight="1" x14ac:dyDescent="0.25">
      <c r="A75" s="250"/>
      <c r="B75" s="251"/>
      <c r="C75" s="249"/>
      <c r="D75" s="249"/>
      <c r="E75" s="251"/>
      <c r="F75" s="249"/>
      <c r="G75" s="79" t="s">
        <v>70</v>
      </c>
      <c r="H75" s="79" t="s">
        <v>62</v>
      </c>
      <c r="I75" s="79" t="s">
        <v>35</v>
      </c>
      <c r="J75" s="261"/>
    </row>
    <row r="76" spans="1:10" ht="15" customHeight="1" x14ac:dyDescent="0.25">
      <c r="A76" s="257">
        <v>1</v>
      </c>
      <c r="B76" s="258"/>
      <c r="C76" s="80">
        <v>2</v>
      </c>
      <c r="D76" s="80">
        <v>3</v>
      </c>
      <c r="E76" s="133">
        <v>4</v>
      </c>
      <c r="F76" s="80" t="s">
        <v>36</v>
      </c>
      <c r="G76" s="80">
        <v>6</v>
      </c>
      <c r="H76" s="80">
        <v>7</v>
      </c>
      <c r="I76" s="57" t="s">
        <v>37</v>
      </c>
      <c r="J76" s="84" t="s">
        <v>47</v>
      </c>
    </row>
    <row r="77" spans="1:10" ht="47.25" customHeight="1" x14ac:dyDescent="0.25">
      <c r="A77" s="259" t="s">
        <v>68</v>
      </c>
      <c r="B77" s="260"/>
      <c r="C77" s="80" t="s">
        <v>63</v>
      </c>
      <c r="D77" s="137">
        <f>'[1]MIS Format V'!E8</f>
        <v>1797</v>
      </c>
      <c r="E77" s="137">
        <f>'[1]MIS Format V'!F8</f>
        <v>2076</v>
      </c>
      <c r="F77" s="80">
        <f>D77+E77</f>
        <v>3873</v>
      </c>
      <c r="G77" s="137">
        <f>'[1]MIS Format V'!H8</f>
        <v>1653</v>
      </c>
      <c r="H77" s="137">
        <f>'[1]MIS Format V'!I8</f>
        <v>756</v>
      </c>
      <c r="I77" s="133">
        <f>G77+H77</f>
        <v>2409</v>
      </c>
      <c r="J77" s="81">
        <f>F77-I77</f>
        <v>1464</v>
      </c>
    </row>
    <row r="78" spans="1:10" x14ac:dyDescent="0.25">
      <c r="A78" s="259" t="s">
        <v>69</v>
      </c>
      <c r="B78" s="260"/>
      <c r="C78" s="80" t="s">
        <v>63</v>
      </c>
      <c r="D78" s="137">
        <f>'[1]MIS Format V'!E9</f>
        <v>0</v>
      </c>
      <c r="E78" s="137">
        <f>'[1]MIS Format V'!F9</f>
        <v>0</v>
      </c>
      <c r="F78" s="133">
        <f t="shared" ref="F78:F81" si="3">D78+E78</f>
        <v>0</v>
      </c>
      <c r="G78" s="137">
        <f>'[1]MIS Format V'!H9</f>
        <v>0</v>
      </c>
      <c r="H78" s="137">
        <f>'[1]MIS Format V'!I9</f>
        <v>0</v>
      </c>
      <c r="I78" s="133">
        <f t="shared" ref="I78:I81" si="4">G78+H78</f>
        <v>0</v>
      </c>
      <c r="J78" s="134">
        <f t="shared" ref="J78:J81" si="5">F78-I78</f>
        <v>0</v>
      </c>
    </row>
    <row r="79" spans="1:10" x14ac:dyDescent="0.25">
      <c r="A79" s="259" t="s">
        <v>64</v>
      </c>
      <c r="B79" s="260"/>
      <c r="C79" s="80" t="s">
        <v>63</v>
      </c>
      <c r="D79" s="137">
        <f>'[1]MIS Format V'!E10</f>
        <v>344</v>
      </c>
      <c r="E79" s="137">
        <f>'[1]MIS Format V'!F10</f>
        <v>1324</v>
      </c>
      <c r="F79" s="133">
        <f t="shared" si="3"/>
        <v>1668</v>
      </c>
      <c r="G79" s="137">
        <f>'[1]MIS Format V'!H10</f>
        <v>904</v>
      </c>
      <c r="H79" s="137">
        <f>'[1]MIS Format V'!I10</f>
        <v>368</v>
      </c>
      <c r="I79" s="133">
        <f t="shared" si="4"/>
        <v>1272</v>
      </c>
      <c r="J79" s="134">
        <f t="shared" si="5"/>
        <v>396</v>
      </c>
    </row>
    <row r="80" spans="1:10" ht="33" customHeight="1" x14ac:dyDescent="0.25">
      <c r="A80" s="259" t="s">
        <v>65</v>
      </c>
      <c r="B80" s="260"/>
      <c r="C80" s="258" t="s">
        <v>66</v>
      </c>
      <c r="D80" s="137">
        <f>'[1]MIS Format V'!E11</f>
        <v>496</v>
      </c>
      <c r="E80" s="137">
        <f>'[1]MIS Format V'!F11</f>
        <v>2098</v>
      </c>
      <c r="F80" s="133">
        <f t="shared" si="3"/>
        <v>2594</v>
      </c>
      <c r="G80" s="137">
        <f>'[1]MIS Format V'!H11</f>
        <v>1564</v>
      </c>
      <c r="H80" s="137">
        <f>'[1]MIS Format V'!I11</f>
        <v>698</v>
      </c>
      <c r="I80" s="133">
        <f t="shared" si="4"/>
        <v>2262</v>
      </c>
      <c r="J80" s="134">
        <f t="shared" si="5"/>
        <v>332</v>
      </c>
    </row>
    <row r="81" spans="1:10" ht="31.5" customHeight="1" x14ac:dyDescent="0.25">
      <c r="A81" s="259" t="s">
        <v>67</v>
      </c>
      <c r="B81" s="260"/>
      <c r="C81" s="258"/>
      <c r="D81" s="137">
        <f>'[1]MIS Format V'!E12</f>
        <v>8</v>
      </c>
      <c r="E81" s="137">
        <f>'[1]MIS Format V'!F12</f>
        <v>77</v>
      </c>
      <c r="F81" s="133">
        <f t="shared" si="3"/>
        <v>85</v>
      </c>
      <c r="G81" s="137">
        <f>'[1]MIS Format V'!H12</f>
        <v>51</v>
      </c>
      <c r="H81" s="137">
        <f>'[1]MIS Format V'!I12</f>
        <v>28</v>
      </c>
      <c r="I81" s="133">
        <f t="shared" si="4"/>
        <v>79</v>
      </c>
      <c r="J81" s="134">
        <f t="shared" si="5"/>
        <v>6</v>
      </c>
    </row>
    <row r="82" spans="1:10" ht="16.5" thickBot="1" x14ac:dyDescent="0.3">
      <c r="A82" s="60"/>
      <c r="B82" s="61"/>
      <c r="C82" s="61"/>
      <c r="D82" s="61"/>
      <c r="E82" s="83"/>
      <c r="F82" s="61"/>
      <c r="G82" s="61"/>
      <c r="H82" s="61"/>
      <c r="I82" s="61"/>
      <c r="J82" s="62"/>
    </row>
    <row r="83" spans="1:10" ht="16.5" thickBot="1" x14ac:dyDescent="0.3"/>
    <row r="84" spans="1:10" ht="15.75" customHeight="1" x14ac:dyDescent="0.25">
      <c r="A84" s="218" t="s">
        <v>71</v>
      </c>
      <c r="B84" s="219"/>
      <c r="C84" s="219"/>
      <c r="D84" s="219"/>
      <c r="E84" s="219"/>
      <c r="F84" s="219"/>
      <c r="G84" s="219"/>
      <c r="H84" s="219"/>
      <c r="I84" s="219"/>
      <c r="J84" s="220"/>
    </row>
    <row r="85" spans="1:10" x14ac:dyDescent="0.25">
      <c r="A85" s="246"/>
      <c r="B85" s="239"/>
      <c r="C85" s="239"/>
      <c r="D85" s="239"/>
      <c r="E85" s="239"/>
      <c r="F85" s="239"/>
      <c r="G85" s="239"/>
      <c r="H85" s="239"/>
      <c r="I85" s="239"/>
      <c r="J85" s="240"/>
    </row>
    <row r="86" spans="1:10" x14ac:dyDescent="0.25">
      <c r="A86" s="224" t="s">
        <v>0</v>
      </c>
      <c r="B86" s="225"/>
      <c r="C86" s="234" t="s">
        <v>13</v>
      </c>
      <c r="D86" s="234"/>
      <c r="E86" s="234"/>
      <c r="F86" s="234"/>
      <c r="G86" s="234"/>
      <c r="H86" s="48"/>
      <c r="I86" s="48"/>
      <c r="J86" s="49"/>
    </row>
    <row r="87" spans="1:10" x14ac:dyDescent="0.25">
      <c r="A87" s="224" t="s">
        <v>1</v>
      </c>
      <c r="B87" s="225"/>
      <c r="C87" s="50">
        <v>44501</v>
      </c>
      <c r="D87" s="48"/>
      <c r="E87" s="82"/>
      <c r="F87" s="48"/>
      <c r="G87" s="48"/>
      <c r="H87" s="48"/>
      <c r="I87" s="48"/>
      <c r="J87" s="49"/>
    </row>
    <row r="88" spans="1:10" x14ac:dyDescent="0.25">
      <c r="A88" s="224" t="s">
        <v>2</v>
      </c>
      <c r="B88" s="225"/>
      <c r="C88" s="131">
        <v>2021</v>
      </c>
      <c r="D88" s="48"/>
      <c r="E88" s="82"/>
      <c r="F88" s="48"/>
      <c r="G88" s="48"/>
      <c r="H88" s="48"/>
      <c r="I88" s="48"/>
      <c r="J88" s="49"/>
    </row>
    <row r="89" spans="1:10" x14ac:dyDescent="0.25">
      <c r="A89" s="51"/>
      <c r="B89" s="48"/>
      <c r="C89" s="48"/>
      <c r="D89" s="48"/>
      <c r="E89" s="82"/>
      <c r="F89" s="48"/>
      <c r="G89" s="48"/>
      <c r="H89" s="48"/>
      <c r="I89" s="48"/>
      <c r="J89" s="49"/>
    </row>
    <row r="90" spans="1:10" x14ac:dyDescent="0.25">
      <c r="A90" s="250" t="s">
        <v>54</v>
      </c>
      <c r="B90" s="251"/>
      <c r="C90" s="249" t="s">
        <v>55</v>
      </c>
      <c r="D90" s="249" t="s">
        <v>56</v>
      </c>
      <c r="E90" s="251" t="s">
        <v>57</v>
      </c>
      <c r="F90" s="249" t="s">
        <v>58</v>
      </c>
      <c r="G90" s="249" t="s">
        <v>59</v>
      </c>
      <c r="H90" s="249"/>
      <c r="I90" s="249"/>
      <c r="J90" s="261" t="s">
        <v>60</v>
      </c>
    </row>
    <row r="91" spans="1:10" ht="47.25" x14ac:dyDescent="0.25">
      <c r="A91" s="250"/>
      <c r="B91" s="251"/>
      <c r="C91" s="249"/>
      <c r="D91" s="249"/>
      <c r="E91" s="251"/>
      <c r="F91" s="249"/>
      <c r="G91" s="79" t="s">
        <v>61</v>
      </c>
      <c r="H91" s="79" t="s">
        <v>62</v>
      </c>
      <c r="I91" s="79" t="s">
        <v>35</v>
      </c>
      <c r="J91" s="261"/>
    </row>
    <row r="92" spans="1:10" x14ac:dyDescent="0.25">
      <c r="A92" s="252">
        <v>1</v>
      </c>
      <c r="B92" s="241"/>
      <c r="C92" s="79">
        <v>2</v>
      </c>
      <c r="D92" s="79">
        <v>3</v>
      </c>
      <c r="E92" s="132">
        <v>4</v>
      </c>
      <c r="F92" s="79" t="s">
        <v>36</v>
      </c>
      <c r="G92" s="79">
        <v>6</v>
      </c>
      <c r="H92" s="79">
        <v>7</v>
      </c>
      <c r="I92" s="76" t="s">
        <v>37</v>
      </c>
      <c r="J92" s="77" t="s">
        <v>47</v>
      </c>
    </row>
    <row r="93" spans="1:10" ht="54.75" customHeight="1" x14ac:dyDescent="0.25">
      <c r="A93" s="262" t="s">
        <v>72</v>
      </c>
      <c r="B93" s="247"/>
      <c r="C93" s="80" t="s">
        <v>73</v>
      </c>
      <c r="D93" s="137">
        <f>'[1]MIS Format VI'!E8</f>
        <v>6794</v>
      </c>
      <c r="E93" s="137">
        <f>'[1]MIS Format VI'!F8</f>
        <v>17728</v>
      </c>
      <c r="F93" s="80">
        <f>D93+E93</f>
        <v>24522</v>
      </c>
      <c r="G93" s="137">
        <f>'[1]MIS Format VI'!H8</f>
        <v>14556</v>
      </c>
      <c r="H93" s="137">
        <f>'[1]MIS Format VI'!I8</f>
        <v>3458</v>
      </c>
      <c r="I93" s="133">
        <f>G93+H93</f>
        <v>18014</v>
      </c>
      <c r="J93" s="81">
        <f>F93-I93</f>
        <v>6508</v>
      </c>
    </row>
    <row r="94" spans="1:10" ht="51.75" customHeight="1" x14ac:dyDescent="0.25">
      <c r="A94" s="262" t="s">
        <v>74</v>
      </c>
      <c r="B94" s="247"/>
      <c r="C94" s="80" t="s">
        <v>75</v>
      </c>
      <c r="D94" s="137">
        <f>'[1]MIS Format VI'!E9</f>
        <v>0</v>
      </c>
      <c r="E94" s="137">
        <f>'[1]MIS Format VI'!F9</f>
        <v>0</v>
      </c>
      <c r="F94" s="133">
        <f t="shared" ref="F94:F96" si="6">D94+E94</f>
        <v>0</v>
      </c>
      <c r="G94" s="137">
        <f>'[1]MIS Format VI'!H9</f>
        <v>0</v>
      </c>
      <c r="H94" s="137">
        <f>'[1]MIS Format VI'!I9</f>
        <v>0</v>
      </c>
      <c r="I94" s="133">
        <f t="shared" ref="I94:I96" si="7">G94+H94</f>
        <v>0</v>
      </c>
      <c r="J94" s="134">
        <f t="shared" ref="J94:J96" si="8">F94-I94</f>
        <v>0</v>
      </c>
    </row>
    <row r="95" spans="1:10" ht="51" customHeight="1" x14ac:dyDescent="0.25">
      <c r="A95" s="262" t="s">
        <v>72</v>
      </c>
      <c r="B95" s="247"/>
      <c r="C95" s="80" t="s">
        <v>73</v>
      </c>
      <c r="D95" s="137">
        <f>'[1]MIS Format VI'!E10</f>
        <v>146</v>
      </c>
      <c r="E95" s="137">
        <f>'[1]MIS Format VI'!F10</f>
        <v>247</v>
      </c>
      <c r="F95" s="133">
        <f t="shared" si="6"/>
        <v>393</v>
      </c>
      <c r="G95" s="137">
        <f>'[1]MIS Format VI'!H10</f>
        <v>216</v>
      </c>
      <c r="H95" s="137">
        <f>'[1]MIS Format VI'!I10</f>
        <v>37</v>
      </c>
      <c r="I95" s="133">
        <f t="shared" si="7"/>
        <v>253</v>
      </c>
      <c r="J95" s="134">
        <f t="shared" si="8"/>
        <v>140</v>
      </c>
    </row>
    <row r="96" spans="1:10" ht="47.25" customHeight="1" x14ac:dyDescent="0.25">
      <c r="A96" s="262" t="s">
        <v>74</v>
      </c>
      <c r="B96" s="247"/>
      <c r="C96" s="80" t="s">
        <v>75</v>
      </c>
      <c r="D96" s="137">
        <f>'[1]MIS Format VI'!E11</f>
        <v>0</v>
      </c>
      <c r="E96" s="137">
        <f>'[1]MIS Format VI'!F11</f>
        <v>0</v>
      </c>
      <c r="F96" s="133">
        <f t="shared" si="6"/>
        <v>0</v>
      </c>
      <c r="G96" s="137">
        <f>'[1]MIS Format VI'!H11</f>
        <v>0</v>
      </c>
      <c r="H96" s="137">
        <f>'[1]MIS Format VI'!I11</f>
        <v>0</v>
      </c>
      <c r="I96" s="133">
        <f t="shared" si="7"/>
        <v>0</v>
      </c>
      <c r="J96" s="134">
        <f t="shared" si="8"/>
        <v>0</v>
      </c>
    </row>
    <row r="97" spans="1:10" ht="16.5" thickBot="1" x14ac:dyDescent="0.3">
      <c r="A97" s="60"/>
      <c r="B97" s="61"/>
      <c r="C97" s="61"/>
      <c r="D97" s="61"/>
      <c r="E97" s="83"/>
      <c r="F97" s="61"/>
      <c r="G97" s="61"/>
      <c r="H97" s="61"/>
      <c r="I97" s="61"/>
      <c r="J97" s="62"/>
    </row>
    <row r="98" spans="1:10" ht="19.5" customHeight="1" x14ac:dyDescent="0.25">
      <c r="A98" s="48"/>
      <c r="B98" s="48"/>
      <c r="C98" s="48"/>
      <c r="D98" s="48"/>
      <c r="E98" s="82"/>
      <c r="F98" s="48"/>
      <c r="G98" s="48"/>
      <c r="H98" s="48"/>
      <c r="I98" s="48"/>
      <c r="J98" s="48"/>
    </row>
    <row r="99" spans="1:10" ht="16.5" thickBot="1" x14ac:dyDescent="0.3"/>
    <row r="100" spans="1:10" ht="15.75" customHeight="1" x14ac:dyDescent="0.25">
      <c r="A100" s="218" t="s">
        <v>76</v>
      </c>
      <c r="B100" s="219"/>
      <c r="C100" s="219"/>
      <c r="D100" s="219"/>
      <c r="E100" s="219"/>
      <c r="F100" s="219"/>
      <c r="G100" s="219"/>
      <c r="H100" s="219"/>
      <c r="I100" s="219"/>
      <c r="J100" s="220"/>
    </row>
    <row r="101" spans="1:10" x14ac:dyDescent="0.25">
      <c r="A101" s="246"/>
      <c r="B101" s="239"/>
      <c r="C101" s="239"/>
      <c r="D101" s="239"/>
      <c r="E101" s="239"/>
      <c r="F101" s="239"/>
      <c r="G101" s="239"/>
      <c r="H101" s="239"/>
      <c r="I101" s="239"/>
      <c r="J101" s="240"/>
    </row>
    <row r="102" spans="1:10" x14ac:dyDescent="0.25">
      <c r="A102" s="224" t="s">
        <v>0</v>
      </c>
      <c r="B102" s="225"/>
      <c r="C102" s="234" t="s">
        <v>13</v>
      </c>
      <c r="D102" s="234"/>
      <c r="E102" s="234"/>
      <c r="F102" s="234"/>
      <c r="G102" s="234"/>
      <c r="H102" s="48"/>
      <c r="I102" s="48"/>
      <c r="J102" s="49"/>
    </row>
    <row r="103" spans="1:10" x14ac:dyDescent="0.25">
      <c r="A103" s="224" t="s">
        <v>1</v>
      </c>
      <c r="B103" s="225"/>
      <c r="C103" s="50">
        <v>44501</v>
      </c>
      <c r="D103" s="48"/>
      <c r="E103" s="82"/>
      <c r="F103" s="48"/>
      <c r="G103" s="48"/>
      <c r="H103" s="48"/>
      <c r="I103" s="48"/>
      <c r="J103" s="49"/>
    </row>
    <row r="104" spans="1:10" x14ac:dyDescent="0.25">
      <c r="A104" s="224" t="s">
        <v>2</v>
      </c>
      <c r="B104" s="225"/>
      <c r="C104" s="131">
        <v>2021</v>
      </c>
      <c r="D104" s="48"/>
      <c r="E104" s="82"/>
      <c r="F104" s="48"/>
      <c r="G104" s="48"/>
      <c r="H104" s="48"/>
      <c r="I104" s="48"/>
      <c r="J104" s="49"/>
    </row>
    <row r="105" spans="1:10" x14ac:dyDescent="0.25">
      <c r="A105" s="51"/>
      <c r="B105" s="48"/>
      <c r="C105" s="48"/>
      <c r="D105" s="48"/>
      <c r="E105" s="82"/>
      <c r="F105" s="48"/>
      <c r="G105" s="48"/>
      <c r="H105" s="48"/>
      <c r="I105" s="48"/>
      <c r="J105" s="49"/>
    </row>
    <row r="106" spans="1:10" x14ac:dyDescent="0.25">
      <c r="A106" s="250" t="s">
        <v>54</v>
      </c>
      <c r="B106" s="251"/>
      <c r="C106" s="249" t="s">
        <v>55</v>
      </c>
      <c r="D106" s="249" t="s">
        <v>56</v>
      </c>
      <c r="E106" s="251" t="s">
        <v>57</v>
      </c>
      <c r="F106" s="249" t="s">
        <v>58</v>
      </c>
      <c r="G106" s="249" t="s">
        <v>59</v>
      </c>
      <c r="H106" s="249"/>
      <c r="I106" s="249"/>
      <c r="J106" s="261" t="s">
        <v>60</v>
      </c>
    </row>
    <row r="107" spans="1:10" ht="47.25" x14ac:dyDescent="0.25">
      <c r="A107" s="250"/>
      <c r="B107" s="251"/>
      <c r="C107" s="249"/>
      <c r="D107" s="249"/>
      <c r="E107" s="251"/>
      <c r="F107" s="249"/>
      <c r="G107" s="79" t="s">
        <v>61</v>
      </c>
      <c r="H107" s="79" t="s">
        <v>62</v>
      </c>
      <c r="I107" s="79" t="s">
        <v>35</v>
      </c>
      <c r="J107" s="261"/>
    </row>
    <row r="108" spans="1:10" x14ac:dyDescent="0.25">
      <c r="A108" s="252">
        <v>1</v>
      </c>
      <c r="B108" s="241"/>
      <c r="C108" s="79">
        <v>2</v>
      </c>
      <c r="D108" s="79">
        <v>3</v>
      </c>
      <c r="E108" s="132">
        <v>4</v>
      </c>
      <c r="F108" s="79" t="s">
        <v>36</v>
      </c>
      <c r="G108" s="79">
        <v>6</v>
      </c>
      <c r="H108" s="79">
        <v>7</v>
      </c>
      <c r="I108" s="76" t="s">
        <v>37</v>
      </c>
      <c r="J108" s="77" t="s">
        <v>47</v>
      </c>
    </row>
    <row r="109" spans="1:10" ht="58.5" customHeight="1" x14ac:dyDescent="0.25">
      <c r="A109" s="262" t="s">
        <v>77</v>
      </c>
      <c r="B109" s="247"/>
      <c r="C109" s="80" t="s">
        <v>81</v>
      </c>
      <c r="D109" s="80"/>
      <c r="E109" s="67"/>
      <c r="F109" s="80"/>
      <c r="G109" s="80"/>
      <c r="H109" s="80"/>
      <c r="I109" s="80"/>
      <c r="J109" s="81"/>
    </row>
    <row r="110" spans="1:10" ht="116.25" customHeight="1" x14ac:dyDescent="0.25">
      <c r="A110" s="262" t="s">
        <v>78</v>
      </c>
      <c r="B110" s="247"/>
      <c r="C110" s="80" t="s">
        <v>82</v>
      </c>
      <c r="D110" s="80"/>
      <c r="E110" s="67"/>
      <c r="F110" s="80"/>
      <c r="G110" s="80"/>
      <c r="H110" s="80"/>
      <c r="I110" s="80"/>
      <c r="J110" s="81"/>
    </row>
    <row r="111" spans="1:10" ht="69" customHeight="1" x14ac:dyDescent="0.25">
      <c r="A111" s="262" t="s">
        <v>79</v>
      </c>
      <c r="B111" s="247"/>
      <c r="C111" s="80" t="s">
        <v>83</v>
      </c>
      <c r="D111" s="80"/>
      <c r="E111" s="67"/>
      <c r="F111" s="80"/>
      <c r="G111" s="80"/>
      <c r="H111" s="80"/>
      <c r="I111" s="80"/>
      <c r="J111" s="81"/>
    </row>
    <row r="112" spans="1:10" ht="58.5" customHeight="1" x14ac:dyDescent="0.25">
      <c r="A112" s="262" t="s">
        <v>80</v>
      </c>
      <c r="B112" s="247"/>
      <c r="C112" s="80" t="s">
        <v>75</v>
      </c>
      <c r="D112" s="80"/>
      <c r="E112" s="67"/>
      <c r="F112" s="80"/>
      <c r="G112" s="80"/>
      <c r="H112" s="80"/>
      <c r="I112" s="80"/>
      <c r="J112" s="81"/>
    </row>
    <row r="113" spans="1:10" ht="48.75" customHeight="1" x14ac:dyDescent="0.25">
      <c r="A113" s="262" t="s">
        <v>84</v>
      </c>
      <c r="B113" s="247"/>
      <c r="C113" s="80" t="s">
        <v>75</v>
      </c>
      <c r="D113" s="80"/>
      <c r="E113" s="67"/>
      <c r="F113" s="80"/>
      <c r="G113" s="80"/>
      <c r="H113" s="80"/>
      <c r="I113" s="80"/>
      <c r="J113" s="81"/>
    </row>
    <row r="114" spans="1:10" x14ac:dyDescent="0.25">
      <c r="A114" s="262" t="s">
        <v>85</v>
      </c>
      <c r="B114" s="247"/>
      <c r="C114" s="80"/>
      <c r="D114" s="80">
        <f>'[1]MIS Format VII'!E8</f>
        <v>0</v>
      </c>
      <c r="E114" s="133">
        <f>'[1]MIS Format VII'!F8</f>
        <v>0</v>
      </c>
      <c r="F114" s="133">
        <f>'[1]MIS Format VII'!G8</f>
        <v>0</v>
      </c>
      <c r="G114" s="133">
        <f>'[1]MIS Format VII'!H8</f>
        <v>0</v>
      </c>
      <c r="H114" s="133">
        <f>'[1]MIS Format VII'!I8</f>
        <v>0</v>
      </c>
      <c r="I114" s="133">
        <f>'[1]MIS Format VII'!J8</f>
        <v>0</v>
      </c>
      <c r="J114" s="133">
        <f>'[1]MIS Format VII'!K8</f>
        <v>0</v>
      </c>
    </row>
    <row r="115" spans="1:10" x14ac:dyDescent="0.25">
      <c r="A115" s="262" t="s">
        <v>86</v>
      </c>
      <c r="B115" s="247"/>
      <c r="C115" s="80"/>
      <c r="D115" s="133">
        <f>'[1]MIS Format VII'!E9</f>
        <v>0</v>
      </c>
      <c r="E115" s="133">
        <f>'[1]MIS Format VII'!F9</f>
        <v>0</v>
      </c>
      <c r="F115" s="133">
        <f>'[1]MIS Format VII'!G9</f>
        <v>0</v>
      </c>
      <c r="G115" s="133">
        <f>'[1]MIS Format VII'!H9</f>
        <v>0</v>
      </c>
      <c r="H115" s="133">
        <f>'[1]MIS Format VII'!I9</f>
        <v>0</v>
      </c>
      <c r="I115" s="133">
        <f>'[1]MIS Format VII'!J9</f>
        <v>0</v>
      </c>
      <c r="J115" s="133">
        <f>'[1]MIS Format VII'!K9</f>
        <v>0</v>
      </c>
    </row>
    <row r="116" spans="1:10" ht="16.5" thickBot="1" x14ac:dyDescent="0.3">
      <c r="A116" s="60"/>
      <c r="B116" s="61"/>
      <c r="C116" s="61"/>
      <c r="D116" s="61"/>
      <c r="E116" s="83"/>
      <c r="F116" s="61"/>
      <c r="G116" s="61"/>
      <c r="H116" s="61"/>
      <c r="I116" s="61"/>
      <c r="J116" s="62"/>
    </row>
    <row r="118" spans="1:10" ht="16.5" thickBot="1" x14ac:dyDescent="0.3"/>
    <row r="119" spans="1:10" ht="15.75" customHeight="1" x14ac:dyDescent="0.25">
      <c r="A119" s="218" t="s">
        <v>87</v>
      </c>
      <c r="B119" s="219"/>
      <c r="C119" s="219"/>
      <c r="D119" s="219"/>
      <c r="E119" s="219"/>
      <c r="F119" s="219"/>
      <c r="G119" s="219"/>
      <c r="H119" s="219"/>
      <c r="I119" s="219"/>
      <c r="J119" s="220"/>
    </row>
    <row r="120" spans="1:10" x14ac:dyDescent="0.25">
      <c r="A120" s="246"/>
      <c r="B120" s="239"/>
      <c r="C120" s="239"/>
      <c r="D120" s="239"/>
      <c r="E120" s="239"/>
      <c r="F120" s="239"/>
      <c r="G120" s="239"/>
      <c r="H120" s="239"/>
      <c r="I120" s="239"/>
      <c r="J120" s="240"/>
    </row>
    <row r="121" spans="1:10" x14ac:dyDescent="0.25">
      <c r="A121" s="224" t="s">
        <v>0</v>
      </c>
      <c r="B121" s="225"/>
      <c r="C121" s="234" t="s">
        <v>13</v>
      </c>
      <c r="D121" s="234"/>
      <c r="E121" s="234"/>
      <c r="F121" s="234"/>
      <c r="G121" s="234"/>
      <c r="H121" s="48"/>
      <c r="I121" s="48"/>
      <c r="J121" s="49"/>
    </row>
    <row r="122" spans="1:10" x14ac:dyDescent="0.25">
      <c r="A122" s="224" t="s">
        <v>1</v>
      </c>
      <c r="B122" s="225"/>
      <c r="C122" s="50">
        <v>44501</v>
      </c>
      <c r="D122" s="48"/>
      <c r="E122" s="82"/>
      <c r="F122" s="48"/>
      <c r="G122" s="48"/>
      <c r="H122" s="48"/>
      <c r="I122" s="48"/>
      <c r="J122" s="49"/>
    </row>
    <row r="123" spans="1:10" x14ac:dyDescent="0.25">
      <c r="A123" s="224" t="s">
        <v>2</v>
      </c>
      <c r="B123" s="225"/>
      <c r="C123" s="131">
        <v>2021</v>
      </c>
      <c r="D123" s="48"/>
      <c r="E123" s="82"/>
      <c r="F123" s="48"/>
      <c r="G123" s="48"/>
      <c r="H123" s="48"/>
      <c r="I123" s="48"/>
      <c r="J123" s="49"/>
    </row>
    <row r="124" spans="1:10" x14ac:dyDescent="0.25">
      <c r="A124" s="51"/>
      <c r="B124" s="48"/>
      <c r="C124" s="48"/>
      <c r="D124" s="48"/>
      <c r="E124" s="82"/>
      <c r="F124" s="48"/>
      <c r="G124" s="48"/>
      <c r="H124" s="48"/>
      <c r="I124" s="48"/>
      <c r="J124" s="49"/>
    </row>
    <row r="125" spans="1:10" x14ac:dyDescent="0.25">
      <c r="A125" s="250" t="s">
        <v>54</v>
      </c>
      <c r="B125" s="251"/>
      <c r="C125" s="249" t="s">
        <v>55</v>
      </c>
      <c r="D125" s="249" t="s">
        <v>56</v>
      </c>
      <c r="E125" s="251" t="s">
        <v>57</v>
      </c>
      <c r="F125" s="249" t="s">
        <v>58</v>
      </c>
      <c r="G125" s="249" t="s">
        <v>59</v>
      </c>
      <c r="H125" s="249"/>
      <c r="I125" s="249"/>
      <c r="J125" s="261" t="s">
        <v>60</v>
      </c>
    </row>
    <row r="126" spans="1:10" ht="47.25" x14ac:dyDescent="0.25">
      <c r="A126" s="250"/>
      <c r="B126" s="251"/>
      <c r="C126" s="249"/>
      <c r="D126" s="249"/>
      <c r="E126" s="251"/>
      <c r="F126" s="249"/>
      <c r="G126" s="79" t="s">
        <v>61</v>
      </c>
      <c r="H126" s="79" t="s">
        <v>62</v>
      </c>
      <c r="I126" s="79" t="s">
        <v>35</v>
      </c>
      <c r="J126" s="261"/>
    </row>
    <row r="127" spans="1:10" x14ac:dyDescent="0.25">
      <c r="A127" s="252">
        <v>1</v>
      </c>
      <c r="B127" s="241"/>
      <c r="C127" s="79">
        <v>2</v>
      </c>
      <c r="D127" s="79">
        <v>3</v>
      </c>
      <c r="E127" s="132">
        <v>4</v>
      </c>
      <c r="F127" s="79" t="s">
        <v>36</v>
      </c>
      <c r="G127" s="79">
        <v>6</v>
      </c>
      <c r="H127" s="79">
        <v>7</v>
      </c>
      <c r="I127" s="76" t="s">
        <v>37</v>
      </c>
      <c r="J127" s="77" t="s">
        <v>47</v>
      </c>
    </row>
    <row r="128" spans="1:10" ht="72" customHeight="1" x14ac:dyDescent="0.25">
      <c r="A128" s="250" t="s">
        <v>88</v>
      </c>
      <c r="B128" s="251"/>
      <c r="C128" s="67" t="s">
        <v>90</v>
      </c>
      <c r="D128" s="80">
        <f>'[1]MIS Format VIII'!E7</f>
        <v>0</v>
      </c>
      <c r="E128" s="133">
        <f>'[1]MIS Format VIII'!F7</f>
        <v>0</v>
      </c>
      <c r="F128" s="80">
        <f>D128+E128</f>
        <v>0</v>
      </c>
      <c r="G128" s="133">
        <f>'[1]MIS Format VIII'!H7</f>
        <v>0</v>
      </c>
      <c r="H128" s="133">
        <f>'[1]MIS Format VIII'!I7</f>
        <v>0</v>
      </c>
      <c r="I128" s="133">
        <f>G128+H128</f>
        <v>0</v>
      </c>
      <c r="J128" s="81">
        <f>F128-I128</f>
        <v>0</v>
      </c>
    </row>
    <row r="129" spans="1:10" ht="72.75" customHeight="1" x14ac:dyDescent="0.25">
      <c r="A129" s="250" t="s">
        <v>89</v>
      </c>
      <c r="B129" s="251"/>
      <c r="C129" s="67" t="s">
        <v>91</v>
      </c>
      <c r="D129" s="133">
        <f>'[1]MIS Format VIII'!E8</f>
        <v>0</v>
      </c>
      <c r="E129" s="133">
        <f>'[1]MIS Format VIII'!F8</f>
        <v>1</v>
      </c>
      <c r="F129" s="133">
        <f>D129+E129</f>
        <v>1</v>
      </c>
      <c r="G129" s="133">
        <f>'[1]MIS Format VIII'!H8</f>
        <v>1</v>
      </c>
      <c r="H129" s="133">
        <f>'[1]MIS Format VIII'!I8</f>
        <v>0</v>
      </c>
      <c r="I129" s="133">
        <f>G129+H129</f>
        <v>1</v>
      </c>
      <c r="J129" s="134">
        <f>F129-I129</f>
        <v>0</v>
      </c>
    </row>
    <row r="130" spans="1:10" ht="16.5" thickBot="1" x14ac:dyDescent="0.3">
      <c r="A130" s="60"/>
      <c r="B130" s="61"/>
      <c r="C130" s="61"/>
      <c r="D130" s="61"/>
      <c r="E130" s="83"/>
      <c r="F130" s="61"/>
      <c r="G130" s="61"/>
      <c r="H130" s="61"/>
      <c r="I130" s="61"/>
      <c r="J130" s="62"/>
    </row>
    <row r="132" spans="1:10" ht="16.5" thickBot="1" x14ac:dyDescent="0.3"/>
    <row r="133" spans="1:10" x14ac:dyDescent="0.25">
      <c r="A133" s="218" t="s">
        <v>92</v>
      </c>
      <c r="B133" s="219"/>
      <c r="C133" s="219"/>
      <c r="D133" s="219"/>
      <c r="E133" s="219"/>
      <c r="F133" s="219"/>
      <c r="G133" s="219"/>
      <c r="H133" s="219"/>
      <c r="I133" s="219"/>
      <c r="J133" s="220"/>
    </row>
    <row r="134" spans="1:10" x14ac:dyDescent="0.25">
      <c r="A134" s="246"/>
      <c r="B134" s="239"/>
      <c r="C134" s="239"/>
      <c r="D134" s="239"/>
      <c r="E134" s="239"/>
      <c r="F134" s="239"/>
      <c r="G134" s="239"/>
      <c r="H134" s="239"/>
      <c r="I134" s="239"/>
      <c r="J134" s="240"/>
    </row>
    <row r="135" spans="1:10" x14ac:dyDescent="0.25">
      <c r="A135" s="224" t="s">
        <v>0</v>
      </c>
      <c r="B135" s="225"/>
      <c r="C135" s="234" t="s">
        <v>13</v>
      </c>
      <c r="D135" s="234"/>
      <c r="E135" s="234"/>
      <c r="F135" s="234"/>
      <c r="G135" s="234"/>
      <c r="H135" s="48"/>
      <c r="I135" s="48"/>
      <c r="J135" s="49"/>
    </row>
    <row r="136" spans="1:10" x14ac:dyDescent="0.25">
      <c r="A136" s="224" t="s">
        <v>1</v>
      </c>
      <c r="B136" s="225"/>
      <c r="C136" s="50">
        <v>44501</v>
      </c>
      <c r="D136" s="48"/>
      <c r="E136" s="82"/>
      <c r="F136" s="48"/>
      <c r="G136" s="48"/>
      <c r="H136" s="48"/>
      <c r="I136" s="48"/>
      <c r="J136" s="49"/>
    </row>
    <row r="137" spans="1:10" x14ac:dyDescent="0.25">
      <c r="A137" s="224" t="s">
        <v>2</v>
      </c>
      <c r="B137" s="225"/>
      <c r="C137" s="131">
        <v>2021</v>
      </c>
      <c r="D137" s="48"/>
      <c r="E137" s="82"/>
      <c r="F137" s="48"/>
      <c r="G137" s="48"/>
      <c r="H137" s="48"/>
      <c r="I137" s="48"/>
      <c r="J137" s="49"/>
    </row>
    <row r="138" spans="1:10" x14ac:dyDescent="0.25">
      <c r="A138" s="51"/>
      <c r="B138" s="48"/>
      <c r="C138" s="48"/>
      <c r="D138" s="48"/>
      <c r="E138" s="82"/>
      <c r="F138" s="48"/>
      <c r="G138" s="48"/>
      <c r="H138" s="48"/>
      <c r="I138" s="48"/>
      <c r="J138" s="49"/>
    </row>
    <row r="139" spans="1:10" x14ac:dyDescent="0.25">
      <c r="A139" s="250" t="s">
        <v>54</v>
      </c>
      <c r="B139" s="251"/>
      <c r="C139" s="249" t="s">
        <v>55</v>
      </c>
      <c r="D139" s="249" t="s">
        <v>56</v>
      </c>
      <c r="E139" s="251" t="s">
        <v>57</v>
      </c>
      <c r="F139" s="249" t="s">
        <v>58</v>
      </c>
      <c r="G139" s="249" t="s">
        <v>59</v>
      </c>
      <c r="H139" s="249"/>
      <c r="I139" s="249"/>
      <c r="J139" s="261" t="s">
        <v>60</v>
      </c>
    </row>
    <row r="140" spans="1:10" ht="47.25" x14ac:dyDescent="0.25">
      <c r="A140" s="250"/>
      <c r="B140" s="251"/>
      <c r="C140" s="249"/>
      <c r="D140" s="249"/>
      <c r="E140" s="251"/>
      <c r="F140" s="249"/>
      <c r="G140" s="79" t="s">
        <v>61</v>
      </c>
      <c r="H140" s="79" t="s">
        <v>62</v>
      </c>
      <c r="I140" s="79" t="s">
        <v>35</v>
      </c>
      <c r="J140" s="261"/>
    </row>
    <row r="141" spans="1:10" x14ac:dyDescent="0.25">
      <c r="A141" s="252">
        <v>1</v>
      </c>
      <c r="B141" s="241"/>
      <c r="C141" s="79">
        <v>2</v>
      </c>
      <c r="D141" s="79">
        <v>3</v>
      </c>
      <c r="E141" s="132">
        <v>4</v>
      </c>
      <c r="F141" s="79" t="s">
        <v>36</v>
      </c>
      <c r="G141" s="79">
        <v>6</v>
      </c>
      <c r="H141" s="79">
        <v>7</v>
      </c>
      <c r="I141" s="76" t="s">
        <v>37</v>
      </c>
      <c r="J141" s="77" t="s">
        <v>47</v>
      </c>
    </row>
    <row r="142" spans="1:10" ht="94.5" x14ac:dyDescent="0.25">
      <c r="A142" s="250" t="s">
        <v>93</v>
      </c>
      <c r="B142" s="251"/>
      <c r="C142" s="67" t="s">
        <v>94</v>
      </c>
      <c r="D142" s="137">
        <f>'[1]MIS Format IX'!E8</f>
        <v>135</v>
      </c>
      <c r="E142" s="137">
        <f>'[1]MIS Format IX'!F8</f>
        <v>3211</v>
      </c>
      <c r="F142" s="137">
        <f>D142+E142</f>
        <v>3346</v>
      </c>
      <c r="G142" s="137">
        <f>'[1]MIS Format IX'!H8</f>
        <v>3181</v>
      </c>
      <c r="H142" s="137">
        <f>'[1]MIS Format IX'!I8</f>
        <v>41</v>
      </c>
      <c r="I142" s="137">
        <f>G142+H142</f>
        <v>3222</v>
      </c>
      <c r="J142" s="138">
        <f>F142-I142</f>
        <v>124</v>
      </c>
    </row>
    <row r="143" spans="1:10" ht="78.75" x14ac:dyDescent="0.25">
      <c r="A143" s="250" t="s">
        <v>95</v>
      </c>
      <c r="B143" s="251"/>
      <c r="C143" s="67" t="s">
        <v>96</v>
      </c>
      <c r="D143" s="137">
        <f>'[1]MIS Format IX'!E9</f>
        <v>102</v>
      </c>
      <c r="E143" s="137">
        <f>'[1]MIS Format IX'!F9</f>
        <v>824</v>
      </c>
      <c r="F143" s="137">
        <f t="shared" ref="F143:F147" si="9">D143+E143</f>
        <v>926</v>
      </c>
      <c r="G143" s="137">
        <f>'[1]MIS Format IX'!H9</f>
        <v>776</v>
      </c>
      <c r="H143" s="137">
        <f>'[1]MIS Format IX'!I9</f>
        <v>25</v>
      </c>
      <c r="I143" s="137">
        <f t="shared" ref="I143:I147" si="10">G143+H143</f>
        <v>801</v>
      </c>
      <c r="J143" s="138">
        <f t="shared" ref="J143:J147" si="11">F143-I143</f>
        <v>125</v>
      </c>
    </row>
    <row r="144" spans="1:10" ht="33.75" customHeight="1" x14ac:dyDescent="0.25">
      <c r="A144" s="250" t="s">
        <v>97</v>
      </c>
      <c r="B144" s="251"/>
      <c r="C144" s="67" t="s">
        <v>98</v>
      </c>
      <c r="D144" s="137">
        <f>'[1]MIS Format IX'!E10</f>
        <v>321</v>
      </c>
      <c r="E144" s="137">
        <f>'[1]MIS Format IX'!F10</f>
        <v>444</v>
      </c>
      <c r="F144" s="137">
        <f t="shared" si="9"/>
        <v>765</v>
      </c>
      <c r="G144" s="137">
        <f>'[1]MIS Format IX'!H10</f>
        <v>383</v>
      </c>
      <c r="H144" s="137">
        <f>'[1]MIS Format IX'!I10</f>
        <v>44</v>
      </c>
      <c r="I144" s="137">
        <f t="shared" si="10"/>
        <v>427</v>
      </c>
      <c r="J144" s="138">
        <f t="shared" si="11"/>
        <v>338</v>
      </c>
    </row>
    <row r="145" spans="1:10" ht="48.75" customHeight="1" x14ac:dyDescent="0.25">
      <c r="A145" s="250" t="s">
        <v>99</v>
      </c>
      <c r="B145" s="251"/>
      <c r="C145" s="67" t="s">
        <v>39</v>
      </c>
      <c r="D145" s="137">
        <f>'[1]MIS Format IX'!E11</f>
        <v>258</v>
      </c>
      <c r="E145" s="137">
        <f>'[1]MIS Format IX'!F11</f>
        <v>933</v>
      </c>
      <c r="F145" s="137">
        <f t="shared" si="9"/>
        <v>1191</v>
      </c>
      <c r="G145" s="137">
        <f>'[1]MIS Format IX'!H11</f>
        <v>485</v>
      </c>
      <c r="H145" s="137">
        <f>'[1]MIS Format IX'!I11</f>
        <v>706</v>
      </c>
      <c r="I145" s="137">
        <f t="shared" si="10"/>
        <v>1191</v>
      </c>
      <c r="J145" s="138">
        <f t="shared" si="11"/>
        <v>0</v>
      </c>
    </row>
    <row r="146" spans="1:10" ht="31.5" x14ac:dyDescent="0.25">
      <c r="A146" s="250" t="s">
        <v>100</v>
      </c>
      <c r="B146" s="251"/>
      <c r="C146" s="67" t="s">
        <v>101</v>
      </c>
      <c r="D146" s="137">
        <f>'[1]MIS Format IX'!E12</f>
        <v>0</v>
      </c>
      <c r="E146" s="137">
        <f>'[1]MIS Format IX'!F12</f>
        <v>0</v>
      </c>
      <c r="F146" s="137">
        <f t="shared" si="9"/>
        <v>0</v>
      </c>
      <c r="G146" s="137">
        <f>'[1]MIS Format IX'!H12</f>
        <v>0</v>
      </c>
      <c r="H146" s="137">
        <f>'[1]MIS Format IX'!I12</f>
        <v>0</v>
      </c>
      <c r="I146" s="137">
        <f t="shared" si="10"/>
        <v>0</v>
      </c>
      <c r="J146" s="138">
        <f t="shared" si="11"/>
        <v>0</v>
      </c>
    </row>
    <row r="147" spans="1:10" ht="31.5" x14ac:dyDescent="0.25">
      <c r="A147" s="250" t="s">
        <v>102</v>
      </c>
      <c r="B147" s="251"/>
      <c r="C147" s="67" t="s">
        <v>103</v>
      </c>
      <c r="D147" s="137">
        <f>'[1]MIS Format IX'!E13</f>
        <v>0</v>
      </c>
      <c r="E147" s="137">
        <f>'[1]MIS Format IX'!F13</f>
        <v>0</v>
      </c>
      <c r="F147" s="137">
        <f t="shared" si="9"/>
        <v>0</v>
      </c>
      <c r="G147" s="137">
        <f>'[1]MIS Format IX'!H13</f>
        <v>0</v>
      </c>
      <c r="H147" s="137">
        <f>'[1]MIS Format IX'!I13</f>
        <v>0</v>
      </c>
      <c r="I147" s="137">
        <f t="shared" si="10"/>
        <v>0</v>
      </c>
      <c r="J147" s="138">
        <f t="shared" si="11"/>
        <v>0</v>
      </c>
    </row>
    <row r="148" spans="1:10" ht="16.5" thickBot="1" x14ac:dyDescent="0.3">
      <c r="A148" s="263"/>
      <c r="B148" s="264"/>
      <c r="C148" s="85"/>
      <c r="D148" s="52"/>
      <c r="E148" s="85"/>
      <c r="F148" s="52"/>
      <c r="G148" s="52"/>
      <c r="H148" s="52"/>
      <c r="I148" s="52"/>
      <c r="J148" s="53"/>
    </row>
    <row r="149" spans="1:10" ht="16.5" thickBot="1" x14ac:dyDescent="0.3"/>
    <row r="150" spans="1:10" x14ac:dyDescent="0.25">
      <c r="A150" s="218" t="s">
        <v>104</v>
      </c>
      <c r="B150" s="219"/>
      <c r="C150" s="219"/>
      <c r="D150" s="219"/>
      <c r="E150" s="219"/>
      <c r="F150" s="219"/>
      <c r="G150" s="219"/>
      <c r="H150" s="219"/>
      <c r="I150" s="219"/>
      <c r="J150" s="220"/>
    </row>
    <row r="151" spans="1:10" x14ac:dyDescent="0.25">
      <c r="A151" s="246"/>
      <c r="B151" s="239"/>
      <c r="C151" s="239"/>
      <c r="D151" s="239"/>
      <c r="E151" s="239"/>
      <c r="F151" s="239"/>
      <c r="G151" s="239"/>
      <c r="H151" s="239"/>
      <c r="I151" s="239"/>
      <c r="J151" s="240"/>
    </row>
    <row r="152" spans="1:10" x14ac:dyDescent="0.25">
      <c r="A152" s="224" t="s">
        <v>0</v>
      </c>
      <c r="B152" s="225"/>
      <c r="C152" s="234" t="s">
        <v>13</v>
      </c>
      <c r="D152" s="234"/>
      <c r="E152" s="234"/>
      <c r="F152" s="234"/>
      <c r="G152" s="234"/>
      <c r="H152" s="48"/>
      <c r="I152" s="48"/>
      <c r="J152" s="49"/>
    </row>
    <row r="153" spans="1:10" x14ac:dyDescent="0.25">
      <c r="A153" s="224" t="s">
        <v>1</v>
      </c>
      <c r="B153" s="225"/>
      <c r="C153" s="50">
        <v>44501</v>
      </c>
      <c r="D153" s="48"/>
      <c r="E153" s="82"/>
      <c r="F153" s="48"/>
      <c r="G153" s="48"/>
      <c r="H153" s="48"/>
      <c r="I153" s="48"/>
      <c r="J153" s="49"/>
    </row>
    <row r="154" spans="1:10" x14ac:dyDescent="0.25">
      <c r="A154" s="224" t="s">
        <v>2</v>
      </c>
      <c r="B154" s="225"/>
      <c r="C154" s="131">
        <v>2021</v>
      </c>
      <c r="D154" s="48"/>
      <c r="E154" s="82"/>
      <c r="F154" s="48"/>
      <c r="G154" s="48"/>
      <c r="H154" s="48"/>
      <c r="I154" s="48"/>
      <c r="J154" s="49"/>
    </row>
    <row r="155" spans="1:10" x14ac:dyDescent="0.25">
      <c r="A155" s="51"/>
      <c r="B155" s="48"/>
      <c r="C155" s="48"/>
      <c r="D155" s="48"/>
      <c r="E155" s="82"/>
      <c r="F155" s="48"/>
      <c r="G155" s="48"/>
      <c r="H155" s="48"/>
      <c r="I155" s="48"/>
      <c r="J155" s="49"/>
    </row>
    <row r="156" spans="1:10" x14ac:dyDescent="0.25">
      <c r="A156" s="250" t="s">
        <v>54</v>
      </c>
      <c r="B156" s="251"/>
      <c r="C156" s="249" t="s">
        <v>55</v>
      </c>
      <c r="D156" s="249" t="s">
        <v>56</v>
      </c>
      <c r="E156" s="251" t="s">
        <v>57</v>
      </c>
      <c r="F156" s="249" t="s">
        <v>58</v>
      </c>
      <c r="G156" s="249" t="s">
        <v>59</v>
      </c>
      <c r="H156" s="249"/>
      <c r="I156" s="249"/>
      <c r="J156" s="261" t="s">
        <v>60</v>
      </c>
    </row>
    <row r="157" spans="1:10" ht="47.25" x14ac:dyDescent="0.25">
      <c r="A157" s="250"/>
      <c r="B157" s="251"/>
      <c r="C157" s="249"/>
      <c r="D157" s="249"/>
      <c r="E157" s="251"/>
      <c r="F157" s="249"/>
      <c r="G157" s="79" t="s">
        <v>61</v>
      </c>
      <c r="H157" s="79" t="s">
        <v>62</v>
      </c>
      <c r="I157" s="79" t="s">
        <v>35</v>
      </c>
      <c r="J157" s="261"/>
    </row>
    <row r="158" spans="1:10" x14ac:dyDescent="0.25">
      <c r="A158" s="252">
        <v>1</v>
      </c>
      <c r="B158" s="241"/>
      <c r="C158" s="79">
        <v>2</v>
      </c>
      <c r="D158" s="79">
        <v>3</v>
      </c>
      <c r="E158" s="132">
        <v>4</v>
      </c>
      <c r="F158" s="79" t="s">
        <v>36</v>
      </c>
      <c r="G158" s="79">
        <v>6</v>
      </c>
      <c r="H158" s="79">
        <v>7</v>
      </c>
      <c r="I158" s="76" t="s">
        <v>37</v>
      </c>
      <c r="J158" s="77" t="s">
        <v>47</v>
      </c>
    </row>
    <row r="159" spans="1:10" ht="31.5" x14ac:dyDescent="0.25">
      <c r="A159" s="250" t="s">
        <v>105</v>
      </c>
      <c r="B159" s="251"/>
      <c r="C159" s="67" t="s">
        <v>110</v>
      </c>
      <c r="D159" s="137">
        <f>'[1]MIS Format X'!E8</f>
        <v>756</v>
      </c>
      <c r="E159" s="137">
        <f>'[1]MIS Format X'!F8</f>
        <v>337</v>
      </c>
      <c r="F159" s="137">
        <f>D159+E159</f>
        <v>1093</v>
      </c>
      <c r="G159" s="137">
        <f>'[1]MIS Format X'!H8</f>
        <v>290</v>
      </c>
      <c r="H159" s="137">
        <f>'[1]MIS Format X'!I8</f>
        <v>89</v>
      </c>
      <c r="I159" s="137">
        <f>G159+H159</f>
        <v>379</v>
      </c>
      <c r="J159" s="138">
        <f>F159-I159</f>
        <v>714</v>
      </c>
    </row>
    <row r="160" spans="1:10" x14ac:dyDescent="0.25">
      <c r="A160" s="250" t="s">
        <v>106</v>
      </c>
      <c r="B160" s="251"/>
      <c r="C160" s="67" t="s">
        <v>111</v>
      </c>
      <c r="D160" s="137">
        <f>'[1]MIS Format X'!E9</f>
        <v>34</v>
      </c>
      <c r="E160" s="137">
        <f>'[1]MIS Format X'!F9</f>
        <v>92</v>
      </c>
      <c r="F160" s="137">
        <f t="shared" ref="F160:F163" si="12">D160+E160</f>
        <v>126</v>
      </c>
      <c r="G160" s="137">
        <f>'[1]MIS Format X'!H9</f>
        <v>89</v>
      </c>
      <c r="H160" s="137">
        <f>'[1]MIS Format X'!I9</f>
        <v>12</v>
      </c>
      <c r="I160" s="137">
        <f t="shared" ref="I160:I163" si="13">G160+H160</f>
        <v>101</v>
      </c>
      <c r="J160" s="138">
        <f t="shared" ref="J160:J163" si="14">F160-I160</f>
        <v>25</v>
      </c>
    </row>
    <row r="161" spans="1:10" x14ac:dyDescent="0.25">
      <c r="A161" s="250" t="s">
        <v>107</v>
      </c>
      <c r="B161" s="251"/>
      <c r="C161" s="67" t="s">
        <v>75</v>
      </c>
      <c r="D161" s="137">
        <f>'[1]MIS Format X'!E10</f>
        <v>18</v>
      </c>
      <c r="E161" s="137">
        <f>'[1]MIS Format X'!F10</f>
        <v>73</v>
      </c>
      <c r="F161" s="137">
        <f t="shared" si="12"/>
        <v>91</v>
      </c>
      <c r="G161" s="137">
        <f>'[1]MIS Format X'!H10</f>
        <v>69</v>
      </c>
      <c r="H161" s="137">
        <f>'[1]MIS Format X'!I10</f>
        <v>3</v>
      </c>
      <c r="I161" s="137">
        <f t="shared" si="13"/>
        <v>72</v>
      </c>
      <c r="J161" s="138">
        <f t="shared" si="14"/>
        <v>19</v>
      </c>
    </row>
    <row r="162" spans="1:10" x14ac:dyDescent="0.25">
      <c r="A162" s="250" t="s">
        <v>108</v>
      </c>
      <c r="B162" s="251"/>
      <c r="C162" s="67" t="s">
        <v>112</v>
      </c>
      <c r="D162" s="137">
        <f>'[1]MIS Format X'!E11</f>
        <v>114</v>
      </c>
      <c r="E162" s="137">
        <f>'[1]MIS Format X'!F11</f>
        <v>759</v>
      </c>
      <c r="F162" s="137">
        <f t="shared" si="12"/>
        <v>873</v>
      </c>
      <c r="G162" s="137">
        <f>'[1]MIS Format X'!H11</f>
        <v>562</v>
      </c>
      <c r="H162" s="137">
        <f>'[1]MIS Format X'!I11</f>
        <v>175</v>
      </c>
      <c r="I162" s="137">
        <f t="shared" si="13"/>
        <v>737</v>
      </c>
      <c r="J162" s="138">
        <f t="shared" si="14"/>
        <v>136</v>
      </c>
    </row>
    <row r="163" spans="1:10" x14ac:dyDescent="0.25">
      <c r="A163" s="250" t="s">
        <v>109</v>
      </c>
      <c r="B163" s="251"/>
      <c r="C163" s="67" t="s">
        <v>111</v>
      </c>
      <c r="D163" s="137">
        <f>'[1]MIS Format X'!E12</f>
        <v>970</v>
      </c>
      <c r="E163" s="137">
        <f>'[1]MIS Format X'!F12</f>
        <v>4536</v>
      </c>
      <c r="F163" s="137">
        <f t="shared" si="12"/>
        <v>5506</v>
      </c>
      <c r="G163" s="137">
        <f>'[1]MIS Format X'!H12</f>
        <v>3305</v>
      </c>
      <c r="H163" s="137">
        <f>'[1]MIS Format X'!I12</f>
        <v>1440</v>
      </c>
      <c r="I163" s="137">
        <f t="shared" si="13"/>
        <v>4745</v>
      </c>
      <c r="J163" s="138">
        <f t="shared" si="14"/>
        <v>761</v>
      </c>
    </row>
    <row r="164" spans="1:10" ht="16.5" thickBot="1" x14ac:dyDescent="0.3">
      <c r="A164" s="263"/>
      <c r="B164" s="264"/>
      <c r="C164" s="85"/>
      <c r="D164" s="52"/>
      <c r="E164" s="85"/>
      <c r="F164" s="52"/>
      <c r="G164" s="52"/>
      <c r="H164" s="52"/>
      <c r="I164" s="52"/>
      <c r="J164" s="53"/>
    </row>
    <row r="165" spans="1:10" ht="16.5" thickBot="1" x14ac:dyDescent="0.3"/>
    <row r="166" spans="1:10" s="54" customFormat="1" x14ac:dyDescent="0.25">
      <c r="A166" s="218" t="s">
        <v>113</v>
      </c>
      <c r="B166" s="219"/>
      <c r="C166" s="219"/>
      <c r="D166" s="219"/>
      <c r="E166" s="219"/>
      <c r="F166" s="219"/>
      <c r="G166" s="219"/>
      <c r="H166" s="219"/>
      <c r="I166" s="219"/>
      <c r="J166" s="220"/>
    </row>
    <row r="167" spans="1:10" s="54" customFormat="1" x14ac:dyDescent="0.25">
      <c r="A167" s="246"/>
      <c r="B167" s="239"/>
      <c r="C167" s="239"/>
      <c r="D167" s="239"/>
      <c r="E167" s="239"/>
      <c r="F167" s="239"/>
      <c r="G167" s="239"/>
      <c r="H167" s="239"/>
      <c r="I167" s="239"/>
      <c r="J167" s="240"/>
    </row>
    <row r="168" spans="1:10" s="54" customFormat="1" x14ac:dyDescent="0.25">
      <c r="A168" s="224" t="s">
        <v>0</v>
      </c>
      <c r="B168" s="225"/>
      <c r="C168" s="234" t="s">
        <v>13</v>
      </c>
      <c r="D168" s="234"/>
      <c r="E168" s="234"/>
      <c r="F168" s="234"/>
      <c r="G168" s="234"/>
      <c r="H168" s="48"/>
      <c r="I168" s="48"/>
      <c r="J168" s="49"/>
    </row>
    <row r="169" spans="1:10" s="54" customFormat="1" x14ac:dyDescent="0.25">
      <c r="A169" s="224" t="s">
        <v>1</v>
      </c>
      <c r="B169" s="225"/>
      <c r="C169" s="50">
        <v>44501</v>
      </c>
      <c r="D169" s="48"/>
      <c r="E169" s="93"/>
      <c r="F169" s="48"/>
      <c r="G169" s="48"/>
      <c r="H169" s="48"/>
      <c r="I169" s="48"/>
      <c r="J169" s="49"/>
    </row>
    <row r="170" spans="1:10" s="54" customFormat="1" x14ac:dyDescent="0.25">
      <c r="A170" s="224" t="s">
        <v>2</v>
      </c>
      <c r="B170" s="225"/>
      <c r="C170" s="92">
        <v>2021</v>
      </c>
      <c r="D170" s="48"/>
      <c r="E170" s="93"/>
      <c r="F170" s="48"/>
      <c r="G170" s="48"/>
      <c r="H170" s="48"/>
      <c r="I170" s="48"/>
      <c r="J170" s="49"/>
    </row>
    <row r="171" spans="1:10" s="54" customFormat="1" x14ac:dyDescent="0.25">
      <c r="A171" s="51"/>
      <c r="B171" s="48"/>
      <c r="C171" s="48"/>
      <c r="D171" s="48"/>
      <c r="E171" s="93"/>
      <c r="F171" s="48"/>
      <c r="G171" s="48"/>
      <c r="H171" s="48"/>
      <c r="I171" s="48"/>
      <c r="J171" s="49"/>
    </row>
    <row r="172" spans="1:10" ht="54.75" customHeight="1" x14ac:dyDescent="0.25">
      <c r="A172" s="252" t="s">
        <v>114</v>
      </c>
      <c r="B172" s="241"/>
      <c r="C172" s="241" t="s">
        <v>115</v>
      </c>
      <c r="D172" s="241"/>
      <c r="E172" s="241" t="s">
        <v>116</v>
      </c>
      <c r="F172" s="241"/>
      <c r="G172" s="241" t="s">
        <v>126</v>
      </c>
      <c r="H172" s="241"/>
      <c r="I172" s="241" t="s">
        <v>118</v>
      </c>
      <c r="J172" s="242"/>
    </row>
    <row r="173" spans="1:10" x14ac:dyDescent="0.25">
      <c r="A173" s="257">
        <v>1</v>
      </c>
      <c r="B173" s="258"/>
      <c r="C173" s="258">
        <v>2</v>
      </c>
      <c r="D173" s="258"/>
      <c r="E173" s="258" t="s">
        <v>119</v>
      </c>
      <c r="F173" s="258"/>
      <c r="G173" s="258">
        <v>4</v>
      </c>
      <c r="H173" s="258"/>
      <c r="I173" s="258" t="s">
        <v>120</v>
      </c>
      <c r="J173" s="269"/>
    </row>
    <row r="174" spans="1:10" s="125" customFormat="1" x14ac:dyDescent="0.25">
      <c r="A174" s="267">
        <v>7784</v>
      </c>
      <c r="B174" s="266"/>
      <c r="C174" s="268">
        <v>28</v>
      </c>
      <c r="D174" s="268"/>
      <c r="E174" s="265">
        <f>A174+C174</f>
        <v>7812</v>
      </c>
      <c r="F174" s="266"/>
      <c r="G174" s="268">
        <v>0</v>
      </c>
      <c r="H174" s="268"/>
      <c r="I174" s="270">
        <f>(G174/E174)*100</f>
        <v>0</v>
      </c>
      <c r="J174" s="271"/>
    </row>
    <row r="175" spans="1:10" x14ac:dyDescent="0.25">
      <c r="A175" s="257"/>
      <c r="B175" s="258"/>
      <c r="C175" s="258"/>
      <c r="D175" s="258"/>
      <c r="E175" s="258"/>
      <c r="F175" s="258"/>
      <c r="G175" s="258"/>
      <c r="H175" s="258"/>
      <c r="I175" s="258"/>
      <c r="J175" s="269"/>
    </row>
    <row r="176" spans="1:10" x14ac:dyDescent="0.25">
      <c r="A176" s="257"/>
      <c r="B176" s="258"/>
      <c r="C176" s="258"/>
      <c r="D176" s="258"/>
      <c r="E176" s="258"/>
      <c r="F176" s="258"/>
      <c r="G176" s="258"/>
      <c r="H176" s="258"/>
      <c r="I176" s="258"/>
      <c r="J176" s="269"/>
    </row>
    <row r="177" spans="1:10" x14ac:dyDescent="0.25">
      <c r="A177" s="257"/>
      <c r="B177" s="258"/>
      <c r="C177" s="258"/>
      <c r="D177" s="258"/>
      <c r="E177" s="258"/>
      <c r="F177" s="258"/>
      <c r="G177" s="258"/>
      <c r="H177" s="258"/>
      <c r="I177" s="258"/>
      <c r="J177" s="269"/>
    </row>
    <row r="178" spans="1:10" x14ac:dyDescent="0.25">
      <c r="A178" s="55" t="s">
        <v>121</v>
      </c>
      <c r="B178" s="56" t="s">
        <v>122</v>
      </c>
      <c r="C178" s="56"/>
      <c r="D178" s="56"/>
      <c r="E178" s="82"/>
      <c r="F178" s="48"/>
      <c r="G178" s="48"/>
      <c r="H178" s="48"/>
      <c r="I178" s="48"/>
      <c r="J178" s="49"/>
    </row>
    <row r="179" spans="1:10" x14ac:dyDescent="0.25">
      <c r="A179" s="55"/>
      <c r="B179" s="86" t="s">
        <v>123</v>
      </c>
      <c r="C179" s="86"/>
      <c r="D179" s="86"/>
      <c r="E179" s="82"/>
      <c r="F179" s="48"/>
      <c r="G179" s="48"/>
      <c r="H179" s="48"/>
      <c r="I179" s="48"/>
      <c r="J179" s="49"/>
    </row>
    <row r="180" spans="1:10" ht="16.5" thickBot="1" x14ac:dyDescent="0.3">
      <c r="A180" s="87"/>
      <c r="B180" s="88" t="s">
        <v>124</v>
      </c>
      <c r="C180" s="88"/>
      <c r="D180" s="88"/>
      <c r="E180" s="83"/>
      <c r="F180" s="61"/>
      <c r="G180" s="61"/>
      <c r="H180" s="61"/>
      <c r="I180" s="61"/>
      <c r="J180" s="62"/>
    </row>
    <row r="182" spans="1:10" ht="16.5" thickBot="1" x14ac:dyDescent="0.3"/>
    <row r="183" spans="1:10" x14ac:dyDescent="0.25">
      <c r="A183" s="218" t="s">
        <v>132</v>
      </c>
      <c r="B183" s="219"/>
      <c r="C183" s="219"/>
      <c r="D183" s="219"/>
      <c r="E183" s="219"/>
      <c r="F183" s="219"/>
      <c r="G183" s="219"/>
      <c r="H183" s="219"/>
      <c r="I183" s="219"/>
      <c r="J183" s="220"/>
    </row>
    <row r="184" spans="1:10" x14ac:dyDescent="0.25">
      <c r="A184" s="246"/>
      <c r="B184" s="239"/>
      <c r="C184" s="239"/>
      <c r="D184" s="239"/>
      <c r="E184" s="239"/>
      <c r="F184" s="239"/>
      <c r="G184" s="239"/>
      <c r="H184" s="239"/>
      <c r="I184" s="239"/>
      <c r="J184" s="240"/>
    </row>
    <row r="185" spans="1:10" x14ac:dyDescent="0.25">
      <c r="A185" s="224" t="s">
        <v>0</v>
      </c>
      <c r="B185" s="225"/>
      <c r="C185" s="234" t="s">
        <v>13</v>
      </c>
      <c r="D185" s="234"/>
      <c r="E185" s="234"/>
      <c r="F185" s="234"/>
      <c r="G185" s="234"/>
      <c r="H185" s="48"/>
      <c r="I185" s="48"/>
      <c r="J185" s="49"/>
    </row>
    <row r="186" spans="1:10" x14ac:dyDescent="0.25">
      <c r="A186" s="224" t="s">
        <v>1</v>
      </c>
      <c r="B186" s="225"/>
      <c r="C186" s="50">
        <v>44501</v>
      </c>
      <c r="D186" s="48"/>
      <c r="E186" s="82"/>
      <c r="F186" s="48"/>
      <c r="G186" s="48"/>
      <c r="H186" s="48"/>
      <c r="I186" s="48"/>
      <c r="J186" s="49"/>
    </row>
    <row r="187" spans="1:10" x14ac:dyDescent="0.25">
      <c r="A187" s="224" t="s">
        <v>2</v>
      </c>
      <c r="B187" s="225"/>
      <c r="C187" s="78">
        <v>2021</v>
      </c>
      <c r="D187" s="48"/>
      <c r="E187" s="82"/>
      <c r="F187" s="48"/>
      <c r="G187" s="48"/>
      <c r="H187" s="48"/>
      <c r="I187" s="48"/>
      <c r="J187" s="49"/>
    </row>
    <row r="188" spans="1:10" x14ac:dyDescent="0.25">
      <c r="A188" s="51"/>
      <c r="B188" s="48"/>
      <c r="C188" s="48"/>
      <c r="D188" s="48"/>
      <c r="E188" s="82"/>
      <c r="F188" s="48"/>
      <c r="G188" s="48"/>
      <c r="H188" s="48"/>
      <c r="I188" s="48"/>
      <c r="J188" s="49"/>
    </row>
    <row r="189" spans="1:10" ht="53.25" customHeight="1" x14ac:dyDescent="0.25">
      <c r="A189" s="252" t="s">
        <v>127</v>
      </c>
      <c r="B189" s="241"/>
      <c r="C189" s="241" t="s">
        <v>128</v>
      </c>
      <c r="D189" s="241"/>
      <c r="E189" s="241" t="s">
        <v>129</v>
      </c>
      <c r="F189" s="241"/>
      <c r="G189" s="241" t="s">
        <v>130</v>
      </c>
      <c r="H189" s="241"/>
      <c r="I189" s="241" t="s">
        <v>131</v>
      </c>
      <c r="J189" s="242"/>
    </row>
    <row r="190" spans="1:10" x14ac:dyDescent="0.25">
      <c r="A190" s="257">
        <v>1</v>
      </c>
      <c r="B190" s="258"/>
      <c r="C190" s="258">
        <v>2</v>
      </c>
      <c r="D190" s="258"/>
      <c r="E190" s="258" t="s">
        <v>119</v>
      </c>
      <c r="F190" s="258"/>
      <c r="G190" s="258">
        <v>4</v>
      </c>
      <c r="H190" s="258"/>
      <c r="I190" s="258" t="s">
        <v>120</v>
      </c>
      <c r="J190" s="269"/>
    </row>
    <row r="191" spans="1:10" s="54" customFormat="1" x14ac:dyDescent="0.25">
      <c r="A191" s="257">
        <v>265</v>
      </c>
      <c r="B191" s="258"/>
      <c r="C191" s="258">
        <v>2</v>
      </c>
      <c r="D191" s="258"/>
      <c r="E191" s="258">
        <f>A191+C191</f>
        <v>267</v>
      </c>
      <c r="F191" s="258"/>
      <c r="G191" s="258">
        <v>0</v>
      </c>
      <c r="H191" s="258"/>
      <c r="I191" s="272">
        <f>(G191/E191)*100</f>
        <v>0</v>
      </c>
      <c r="J191" s="273"/>
    </row>
    <row r="192" spans="1:10" x14ac:dyDescent="0.25">
      <c r="A192" s="257"/>
      <c r="B192" s="258"/>
      <c r="C192" s="258"/>
      <c r="D192" s="258"/>
      <c r="E192" s="258"/>
      <c r="F192" s="258"/>
      <c r="G192" s="258"/>
      <c r="H192" s="258"/>
      <c r="I192" s="258"/>
      <c r="J192" s="269"/>
    </row>
    <row r="193" spans="1:10" x14ac:dyDescent="0.25">
      <c r="A193" s="257"/>
      <c r="B193" s="258"/>
      <c r="C193" s="258"/>
      <c r="D193" s="258"/>
      <c r="E193" s="258"/>
      <c r="F193" s="258"/>
      <c r="G193" s="258"/>
      <c r="H193" s="258"/>
      <c r="I193" s="258"/>
      <c r="J193" s="269"/>
    </row>
    <row r="194" spans="1:10" x14ac:dyDescent="0.25">
      <c r="A194" s="257"/>
      <c r="B194" s="258"/>
      <c r="C194" s="258"/>
      <c r="D194" s="258"/>
      <c r="E194" s="258"/>
      <c r="F194" s="258"/>
      <c r="G194" s="258"/>
      <c r="H194" s="258"/>
      <c r="I194" s="258"/>
      <c r="J194" s="269"/>
    </row>
    <row r="195" spans="1:10" x14ac:dyDescent="0.25">
      <c r="A195" s="55"/>
      <c r="B195" s="56"/>
      <c r="C195" s="56"/>
      <c r="D195" s="56"/>
      <c r="E195" s="82"/>
      <c r="F195" s="48"/>
      <c r="G195" s="48"/>
      <c r="H195" s="48"/>
      <c r="I195" s="48"/>
      <c r="J195" s="49"/>
    </row>
    <row r="196" spans="1:10" x14ac:dyDescent="0.25">
      <c r="A196" s="55"/>
      <c r="B196" s="86"/>
      <c r="C196" s="86"/>
      <c r="D196" s="86"/>
      <c r="E196" s="82"/>
      <c r="F196" s="48"/>
      <c r="G196" s="48"/>
      <c r="H196" s="48"/>
      <c r="I196" s="48"/>
      <c r="J196" s="49"/>
    </row>
    <row r="197" spans="1:10" ht="16.5" thickBot="1" x14ac:dyDescent="0.3">
      <c r="A197" s="87"/>
      <c r="B197" s="88"/>
      <c r="C197" s="88"/>
      <c r="D197" s="88"/>
      <c r="E197" s="83"/>
      <c r="F197" s="61"/>
      <c r="G197" s="61"/>
      <c r="H197" s="61"/>
      <c r="I197" s="61"/>
      <c r="J197" s="62"/>
    </row>
    <row r="199" spans="1:10" ht="16.5" thickBot="1" x14ac:dyDescent="0.3"/>
    <row r="200" spans="1:10" x14ac:dyDescent="0.25">
      <c r="A200" s="218" t="s">
        <v>133</v>
      </c>
      <c r="B200" s="219"/>
      <c r="C200" s="219"/>
      <c r="D200" s="219"/>
      <c r="E200" s="219"/>
      <c r="F200" s="219"/>
      <c r="G200" s="219"/>
      <c r="H200" s="219"/>
      <c r="I200" s="219"/>
      <c r="J200" s="220"/>
    </row>
    <row r="201" spans="1:10" x14ac:dyDescent="0.25">
      <c r="A201" s="246"/>
      <c r="B201" s="239"/>
      <c r="C201" s="239"/>
      <c r="D201" s="239"/>
      <c r="E201" s="239"/>
      <c r="F201" s="239"/>
      <c r="G201" s="239"/>
      <c r="H201" s="239"/>
      <c r="I201" s="239"/>
      <c r="J201" s="240"/>
    </row>
    <row r="202" spans="1:10" x14ac:dyDescent="0.25">
      <c r="A202" s="224" t="s">
        <v>0</v>
      </c>
      <c r="B202" s="225"/>
      <c r="C202" s="234" t="s">
        <v>13</v>
      </c>
      <c r="D202" s="234"/>
      <c r="E202" s="234"/>
      <c r="F202" s="234"/>
      <c r="G202" s="234"/>
      <c r="H202" s="48"/>
      <c r="I202" s="48"/>
      <c r="J202" s="49"/>
    </row>
    <row r="203" spans="1:10" x14ac:dyDescent="0.25">
      <c r="A203" s="224" t="s">
        <v>1</v>
      </c>
      <c r="B203" s="225"/>
      <c r="C203" s="50">
        <v>44501</v>
      </c>
      <c r="D203" s="48"/>
      <c r="E203" s="105"/>
      <c r="F203" s="48"/>
      <c r="G203" s="48"/>
      <c r="H203" s="48"/>
      <c r="I203" s="48"/>
      <c r="J203" s="49"/>
    </row>
    <row r="204" spans="1:10" x14ac:dyDescent="0.25">
      <c r="A204" s="224" t="s">
        <v>2</v>
      </c>
      <c r="B204" s="225"/>
      <c r="C204" s="102">
        <v>2021</v>
      </c>
      <c r="D204" s="48"/>
      <c r="E204" s="105"/>
      <c r="F204" s="48"/>
      <c r="G204" s="48"/>
      <c r="H204" s="48"/>
      <c r="I204" s="48"/>
      <c r="J204" s="49"/>
    </row>
    <row r="205" spans="1:10" x14ac:dyDescent="0.25">
      <c r="A205" s="51"/>
      <c r="B205" s="48"/>
      <c r="C205" s="48"/>
      <c r="D205" s="48"/>
      <c r="E205" s="105"/>
      <c r="F205" s="48"/>
      <c r="G205" s="48"/>
      <c r="H205" s="48"/>
      <c r="I205" s="48"/>
      <c r="J205" s="49"/>
    </row>
    <row r="206" spans="1:10" ht="47.25" x14ac:dyDescent="0.25">
      <c r="A206" s="104" t="s">
        <v>16</v>
      </c>
      <c r="B206" s="276" t="s">
        <v>134</v>
      </c>
      <c r="C206" s="277"/>
      <c r="D206" s="99" t="s">
        <v>135</v>
      </c>
      <c r="E206" s="241" t="s">
        <v>136</v>
      </c>
      <c r="F206" s="241"/>
      <c r="G206" s="241" t="s">
        <v>137</v>
      </c>
      <c r="H206" s="241"/>
      <c r="I206" s="241" t="s">
        <v>138</v>
      </c>
      <c r="J206" s="242"/>
    </row>
    <row r="207" spans="1:10" ht="47.25" x14ac:dyDescent="0.25">
      <c r="A207" s="95"/>
      <c r="B207" s="241"/>
      <c r="C207" s="241"/>
      <c r="D207" s="99"/>
      <c r="E207" s="241"/>
      <c r="F207" s="241"/>
      <c r="G207" s="99" t="s">
        <v>33</v>
      </c>
      <c r="H207" s="99" t="s">
        <v>34</v>
      </c>
      <c r="I207" s="241"/>
      <c r="J207" s="242"/>
    </row>
    <row r="208" spans="1:10" ht="31.5" customHeight="1" x14ac:dyDescent="0.25">
      <c r="A208" s="279" t="s">
        <v>139</v>
      </c>
      <c r="B208" s="280"/>
      <c r="C208" s="280"/>
      <c r="D208" s="280"/>
      <c r="E208" s="280"/>
      <c r="F208" s="280"/>
      <c r="G208" s="280"/>
      <c r="H208" s="280"/>
      <c r="I208" s="280"/>
      <c r="J208" s="281"/>
    </row>
    <row r="209" spans="1:10" ht="98.25" customHeight="1" x14ac:dyDescent="0.25">
      <c r="A209" s="103" t="s">
        <v>143</v>
      </c>
      <c r="B209" s="247" t="s">
        <v>38</v>
      </c>
      <c r="C209" s="247" t="s">
        <v>38</v>
      </c>
      <c r="D209" s="57"/>
      <c r="E209" s="282">
        <v>27911</v>
      </c>
      <c r="F209" s="283"/>
      <c r="G209" s="98">
        <v>27911</v>
      </c>
      <c r="H209" s="98">
        <v>0</v>
      </c>
      <c r="I209" s="274">
        <v>1</v>
      </c>
      <c r="J209" s="275"/>
    </row>
    <row r="210" spans="1:10" ht="81.75" customHeight="1" x14ac:dyDescent="0.25">
      <c r="A210" s="103" t="s">
        <v>144</v>
      </c>
      <c r="B210" s="247" t="s">
        <v>40</v>
      </c>
      <c r="C210" s="247" t="s">
        <v>40</v>
      </c>
      <c r="D210" s="57"/>
      <c r="E210" s="258">
        <v>560</v>
      </c>
      <c r="F210" s="258"/>
      <c r="G210" s="90">
        <v>560</v>
      </c>
      <c r="H210" s="98">
        <v>0</v>
      </c>
      <c r="I210" s="274">
        <v>1</v>
      </c>
      <c r="J210" s="275"/>
    </row>
    <row r="211" spans="1:10" ht="53.25" customHeight="1" x14ac:dyDescent="0.25">
      <c r="A211" s="103" t="s">
        <v>145</v>
      </c>
      <c r="B211" s="247" t="s">
        <v>41</v>
      </c>
      <c r="C211" s="247" t="s">
        <v>41</v>
      </c>
      <c r="D211" s="57"/>
      <c r="E211" s="258">
        <v>0</v>
      </c>
      <c r="F211" s="258"/>
      <c r="G211" s="98">
        <v>0</v>
      </c>
      <c r="H211" s="98">
        <v>0</v>
      </c>
      <c r="I211" s="284">
        <v>1</v>
      </c>
      <c r="J211" s="269"/>
    </row>
    <row r="212" spans="1:10" s="54" customFormat="1" ht="71.25" customHeight="1" x14ac:dyDescent="0.25">
      <c r="A212" s="103" t="s">
        <v>146</v>
      </c>
      <c r="B212" s="247" t="s">
        <v>140</v>
      </c>
      <c r="C212" s="278" t="s">
        <v>140</v>
      </c>
      <c r="D212" s="57"/>
      <c r="E212" s="258">
        <v>9213</v>
      </c>
      <c r="F212" s="258"/>
      <c r="G212" s="98">
        <v>9213</v>
      </c>
      <c r="H212" s="98">
        <v>0</v>
      </c>
      <c r="I212" s="274">
        <v>1</v>
      </c>
      <c r="J212" s="275"/>
    </row>
    <row r="213" spans="1:10" ht="21.75" customHeight="1" x14ac:dyDescent="0.25">
      <c r="A213" s="103" t="s">
        <v>147</v>
      </c>
      <c r="B213" s="247" t="s">
        <v>141</v>
      </c>
      <c r="C213" s="278" t="s">
        <v>141</v>
      </c>
      <c r="D213" s="57"/>
      <c r="E213" s="258">
        <v>552</v>
      </c>
      <c r="F213" s="258"/>
      <c r="G213" s="98">
        <v>552</v>
      </c>
      <c r="H213" s="98">
        <v>0</v>
      </c>
      <c r="I213" s="274">
        <v>1</v>
      </c>
      <c r="J213" s="275"/>
    </row>
    <row r="214" spans="1:10" ht="20.25" customHeight="1" x14ac:dyDescent="0.25">
      <c r="A214" s="103" t="s">
        <v>148</v>
      </c>
      <c r="B214" s="247" t="s">
        <v>149</v>
      </c>
      <c r="C214" s="278" t="s">
        <v>142</v>
      </c>
      <c r="D214" s="57"/>
      <c r="E214" s="258">
        <v>1930</v>
      </c>
      <c r="F214" s="258"/>
      <c r="G214" s="107">
        <v>1764</v>
      </c>
      <c r="H214" s="107">
        <v>107</v>
      </c>
      <c r="I214" s="285">
        <v>0.94279999999999997</v>
      </c>
      <c r="J214" s="269"/>
    </row>
    <row r="215" spans="1:10" ht="17.25" customHeight="1" x14ac:dyDescent="0.25">
      <c r="A215" s="58"/>
      <c r="B215" s="276" t="s">
        <v>150</v>
      </c>
      <c r="C215" s="280"/>
      <c r="D215" s="286"/>
      <c r="E215" s="286"/>
      <c r="F215" s="286"/>
      <c r="G215" s="286"/>
      <c r="H215" s="286"/>
      <c r="I215" s="286"/>
      <c r="J215" s="287"/>
    </row>
    <row r="216" spans="1:10" x14ac:dyDescent="0.25">
      <c r="A216" s="103">
        <v>2</v>
      </c>
      <c r="B216" s="247" t="s">
        <v>151</v>
      </c>
      <c r="C216" s="247"/>
      <c r="D216" s="57"/>
      <c r="E216" s="258" t="s">
        <v>208</v>
      </c>
      <c r="F216" s="258"/>
      <c r="G216" s="57"/>
      <c r="H216" s="57"/>
      <c r="I216" s="258"/>
      <c r="J216" s="269"/>
    </row>
    <row r="217" spans="1:10" x14ac:dyDescent="0.25">
      <c r="A217" s="103"/>
      <c r="B217" s="247" t="s">
        <v>152</v>
      </c>
      <c r="C217" s="247"/>
      <c r="D217" s="57"/>
      <c r="E217" s="258" t="s">
        <v>206</v>
      </c>
      <c r="F217" s="258"/>
      <c r="G217" s="57"/>
      <c r="H217" s="57"/>
      <c r="I217" s="285"/>
      <c r="J217" s="269"/>
    </row>
    <row r="218" spans="1:10" x14ac:dyDescent="0.25">
      <c r="A218" s="103">
        <v>3</v>
      </c>
      <c r="B218" s="247" t="s">
        <v>153</v>
      </c>
      <c r="C218" s="247"/>
      <c r="D218" s="57"/>
      <c r="E218" s="258">
        <v>1078</v>
      </c>
      <c r="F218" s="258"/>
      <c r="G218" s="57">
        <v>1077</v>
      </c>
      <c r="H218" s="57">
        <v>1</v>
      </c>
      <c r="I218" s="285">
        <v>0.99909999999999999</v>
      </c>
      <c r="J218" s="269"/>
    </row>
    <row r="219" spans="1:10" ht="15.75" customHeight="1" x14ac:dyDescent="0.25">
      <c r="A219" s="103"/>
      <c r="B219" s="241" t="s">
        <v>154</v>
      </c>
      <c r="C219" s="241"/>
      <c r="D219" s="241"/>
      <c r="E219" s="241"/>
      <c r="F219" s="241"/>
      <c r="G219" s="241"/>
      <c r="H219" s="241"/>
      <c r="I219" s="241"/>
      <c r="J219" s="242"/>
    </row>
    <row r="220" spans="1:10" x14ac:dyDescent="0.25">
      <c r="A220" s="103">
        <v>4</v>
      </c>
      <c r="B220" s="247" t="s">
        <v>155</v>
      </c>
      <c r="C220" s="247"/>
      <c r="D220" s="57"/>
      <c r="E220" s="289">
        <v>0.13</v>
      </c>
      <c r="F220" s="289"/>
      <c r="G220" s="57"/>
      <c r="H220" s="57"/>
      <c r="I220" s="241"/>
      <c r="J220" s="242"/>
    </row>
    <row r="221" spans="1:10" x14ac:dyDescent="0.25">
      <c r="A221" s="59"/>
      <c r="B221" s="247" t="s">
        <v>156</v>
      </c>
      <c r="C221" s="247"/>
      <c r="D221" s="57"/>
      <c r="E221" s="289">
        <v>0.09</v>
      </c>
      <c r="F221" s="289"/>
      <c r="G221" s="57"/>
      <c r="H221" s="57"/>
      <c r="I221" s="241"/>
      <c r="J221" s="242"/>
    </row>
    <row r="222" spans="1:10" x14ac:dyDescent="0.25">
      <c r="A222" s="59"/>
      <c r="B222" s="247" t="s">
        <v>157</v>
      </c>
      <c r="C222" s="247"/>
      <c r="D222" s="57"/>
      <c r="E222" s="289">
        <f>E221/E220</f>
        <v>0.69230769230769229</v>
      </c>
      <c r="F222" s="289"/>
      <c r="G222" s="57"/>
      <c r="H222" s="57"/>
      <c r="I222" s="241"/>
      <c r="J222" s="242"/>
    </row>
    <row r="223" spans="1:10" x14ac:dyDescent="0.25">
      <c r="A223" s="58">
        <v>5</v>
      </c>
      <c r="B223" s="247" t="s">
        <v>158</v>
      </c>
      <c r="C223" s="247"/>
      <c r="D223" s="57"/>
      <c r="E223" s="258"/>
      <c r="F223" s="258"/>
      <c r="G223" s="57"/>
      <c r="H223" s="57"/>
      <c r="I223" s="258"/>
      <c r="J223" s="269"/>
    </row>
    <row r="224" spans="1:10" x14ac:dyDescent="0.25">
      <c r="A224" s="58">
        <v>6</v>
      </c>
      <c r="B224" s="247" t="s">
        <v>159</v>
      </c>
      <c r="C224" s="247"/>
      <c r="D224" s="57"/>
      <c r="E224" s="258"/>
      <c r="F224" s="258"/>
      <c r="G224" s="57"/>
      <c r="H224" s="57"/>
      <c r="I224" s="258"/>
      <c r="J224" s="269"/>
    </row>
    <row r="225" spans="1:10" x14ac:dyDescent="0.25">
      <c r="A225" s="58">
        <v>7</v>
      </c>
      <c r="B225" s="247" t="s">
        <v>160</v>
      </c>
      <c r="C225" s="247"/>
      <c r="D225" s="57"/>
      <c r="E225" s="258"/>
      <c r="F225" s="258"/>
      <c r="G225" s="57"/>
      <c r="H225" s="57"/>
      <c r="I225" s="258"/>
      <c r="J225" s="269"/>
    </row>
    <row r="226" spans="1:10" s="54" customFormat="1" ht="16.5" thickBot="1" x14ac:dyDescent="0.3">
      <c r="A226" s="60"/>
      <c r="B226" s="61"/>
      <c r="C226" s="61"/>
      <c r="D226" s="61"/>
      <c r="E226" s="106"/>
      <c r="F226" s="61"/>
      <c r="G226" s="61"/>
      <c r="H226" s="61"/>
      <c r="I226" s="61"/>
      <c r="J226" s="62"/>
    </row>
    <row r="227" spans="1:10" x14ac:dyDescent="0.25">
      <c r="A227" s="295" t="s">
        <v>207</v>
      </c>
      <c r="B227" s="296"/>
      <c r="C227" s="296"/>
      <c r="D227" s="296"/>
      <c r="E227" s="296"/>
      <c r="F227" s="296"/>
      <c r="G227" s="296"/>
      <c r="H227" s="296"/>
      <c r="I227" s="48"/>
      <c r="J227" s="49"/>
    </row>
    <row r="228" spans="1:10" ht="16.5" thickBot="1" x14ac:dyDescent="0.3">
      <c r="A228" s="51"/>
      <c r="B228" s="48"/>
      <c r="C228" s="48"/>
      <c r="D228" s="48"/>
      <c r="E228" s="105"/>
      <c r="F228" s="48"/>
      <c r="G228" s="48"/>
      <c r="H228" s="48"/>
      <c r="I228" s="48"/>
      <c r="J228" s="49"/>
    </row>
    <row r="229" spans="1:10" x14ac:dyDescent="0.25">
      <c r="A229" s="218" t="s">
        <v>161</v>
      </c>
      <c r="B229" s="219"/>
      <c r="C229" s="219"/>
      <c r="D229" s="219"/>
      <c r="E229" s="219"/>
      <c r="F229" s="219"/>
      <c r="G229" s="219"/>
      <c r="H229" s="219"/>
      <c r="I229" s="219"/>
      <c r="J229" s="220"/>
    </row>
    <row r="230" spans="1:10" x14ac:dyDescent="0.25">
      <c r="A230" s="246"/>
      <c r="B230" s="239"/>
      <c r="C230" s="239"/>
      <c r="D230" s="239"/>
      <c r="E230" s="239"/>
      <c r="F230" s="239"/>
      <c r="G230" s="239"/>
      <c r="H230" s="239"/>
      <c r="I230" s="239"/>
      <c r="J230" s="240"/>
    </row>
    <row r="231" spans="1:10" x14ac:dyDescent="0.25">
      <c r="A231" s="224" t="s">
        <v>0</v>
      </c>
      <c r="B231" s="225"/>
      <c r="C231" s="288" t="s">
        <v>13</v>
      </c>
      <c r="D231" s="288"/>
      <c r="E231" s="288"/>
      <c r="F231" s="288"/>
      <c r="G231" s="288"/>
      <c r="H231" s="48"/>
      <c r="I231" s="48"/>
      <c r="J231" s="49"/>
    </row>
    <row r="232" spans="1:10" x14ac:dyDescent="0.25">
      <c r="A232" s="224" t="s">
        <v>1</v>
      </c>
      <c r="B232" s="225"/>
      <c r="C232" s="50">
        <v>44501</v>
      </c>
      <c r="D232" s="89"/>
      <c r="E232" s="94"/>
      <c r="F232" s="89"/>
      <c r="G232" s="89"/>
      <c r="H232" s="48"/>
      <c r="I232" s="48"/>
      <c r="J232" s="49"/>
    </row>
    <row r="233" spans="1:10" x14ac:dyDescent="0.25">
      <c r="A233" s="224" t="s">
        <v>2</v>
      </c>
      <c r="B233" s="225"/>
      <c r="C233" s="131">
        <v>2021</v>
      </c>
      <c r="D233" s="89"/>
      <c r="E233" s="94"/>
      <c r="F233" s="89"/>
      <c r="G233" s="89"/>
      <c r="H233" s="48"/>
      <c r="I233" s="48"/>
      <c r="J233" s="49"/>
    </row>
    <row r="234" spans="1:10" x14ac:dyDescent="0.25">
      <c r="A234" s="51"/>
      <c r="B234" s="48"/>
      <c r="C234" s="48"/>
      <c r="D234" s="48"/>
      <c r="E234" s="105"/>
      <c r="F234" s="48"/>
      <c r="G234" s="48"/>
      <c r="H234" s="48"/>
      <c r="I234" s="48"/>
      <c r="J234" s="49"/>
    </row>
    <row r="235" spans="1:10" x14ac:dyDescent="0.25">
      <c r="A235" s="104" t="s">
        <v>16</v>
      </c>
      <c r="B235" s="241" t="s">
        <v>169</v>
      </c>
      <c r="C235" s="241"/>
      <c r="D235" s="241" t="s">
        <v>170</v>
      </c>
      <c r="E235" s="241"/>
      <c r="F235" s="248" t="s">
        <v>162</v>
      </c>
      <c r="G235" s="248"/>
      <c r="H235" s="248" t="s">
        <v>163</v>
      </c>
      <c r="I235" s="248"/>
      <c r="J235" s="290"/>
    </row>
    <row r="236" spans="1:10" ht="47.25" x14ac:dyDescent="0.25">
      <c r="A236" s="104"/>
      <c r="B236" s="291"/>
      <c r="C236" s="292"/>
      <c r="D236" s="291"/>
      <c r="E236" s="292"/>
      <c r="F236" s="99" t="s">
        <v>164</v>
      </c>
      <c r="G236" s="99" t="s">
        <v>165</v>
      </c>
      <c r="H236" s="99" t="s">
        <v>166</v>
      </c>
      <c r="I236" s="99" t="s">
        <v>167</v>
      </c>
      <c r="J236" s="101" t="s">
        <v>168</v>
      </c>
    </row>
    <row r="237" spans="1:10" ht="30" customHeight="1" x14ac:dyDescent="0.25">
      <c r="A237" s="104">
        <v>1</v>
      </c>
      <c r="B237" s="293" t="s">
        <v>171</v>
      </c>
      <c r="C237" s="294"/>
      <c r="D237" s="291"/>
      <c r="E237" s="292"/>
      <c r="F237" s="98"/>
      <c r="G237" s="98"/>
      <c r="H237" s="98"/>
      <c r="I237" s="98"/>
      <c r="J237" s="100"/>
    </row>
    <row r="238" spans="1:10" ht="64.5" customHeight="1" x14ac:dyDescent="0.25">
      <c r="A238" s="104" t="s">
        <v>143</v>
      </c>
      <c r="B238" s="293" t="s">
        <v>172</v>
      </c>
      <c r="C238" s="294" t="s">
        <v>172</v>
      </c>
      <c r="D238" s="297" t="s">
        <v>173</v>
      </c>
      <c r="E238" s="298"/>
      <c r="F238" s="98"/>
      <c r="G238" s="98"/>
      <c r="H238" s="98"/>
      <c r="I238" s="98"/>
      <c r="J238" s="100"/>
    </row>
    <row r="239" spans="1:10" x14ac:dyDescent="0.25">
      <c r="A239" s="104" t="s">
        <v>144</v>
      </c>
      <c r="B239" s="293" t="s">
        <v>174</v>
      </c>
      <c r="C239" s="294" t="s">
        <v>174</v>
      </c>
      <c r="D239" s="297" t="s">
        <v>175</v>
      </c>
      <c r="E239" s="298" t="s">
        <v>175</v>
      </c>
      <c r="F239" s="98"/>
      <c r="G239" s="98"/>
      <c r="H239" s="98"/>
      <c r="I239" s="98"/>
      <c r="J239" s="100"/>
    </row>
    <row r="240" spans="1:10" x14ac:dyDescent="0.25">
      <c r="A240" s="104" t="s">
        <v>145</v>
      </c>
      <c r="B240" s="293" t="s">
        <v>176</v>
      </c>
      <c r="C240" s="294" t="s">
        <v>176</v>
      </c>
      <c r="D240" s="297" t="s">
        <v>177</v>
      </c>
      <c r="E240" s="298" t="s">
        <v>177</v>
      </c>
      <c r="F240" s="98"/>
      <c r="G240" s="98"/>
      <c r="H240" s="98"/>
      <c r="I240" s="98"/>
      <c r="J240" s="100"/>
    </row>
    <row r="241" spans="1:10" x14ac:dyDescent="0.25">
      <c r="A241" s="104" t="s">
        <v>146</v>
      </c>
      <c r="B241" s="293" t="s">
        <v>178</v>
      </c>
      <c r="C241" s="294" t="s">
        <v>178</v>
      </c>
      <c r="D241" s="297" t="s">
        <v>179</v>
      </c>
      <c r="E241" s="298" t="s">
        <v>179</v>
      </c>
      <c r="F241" s="98"/>
      <c r="G241" s="98"/>
      <c r="H241" s="98"/>
      <c r="I241" s="98"/>
      <c r="J241" s="100"/>
    </row>
    <row r="242" spans="1:10" x14ac:dyDescent="0.25">
      <c r="A242" s="104" t="s">
        <v>147</v>
      </c>
      <c r="B242" s="293" t="s">
        <v>180</v>
      </c>
      <c r="C242" s="294" t="s">
        <v>180</v>
      </c>
      <c r="D242" s="297" t="s">
        <v>181</v>
      </c>
      <c r="E242" s="298" t="s">
        <v>181</v>
      </c>
      <c r="F242" s="98"/>
      <c r="G242" s="98"/>
      <c r="H242" s="98"/>
      <c r="I242" s="98"/>
      <c r="J242" s="100"/>
    </row>
    <row r="243" spans="1:10" x14ac:dyDescent="0.25">
      <c r="A243" s="104">
        <v>2</v>
      </c>
      <c r="B243" s="293" t="s">
        <v>93</v>
      </c>
      <c r="C243" s="294" t="s">
        <v>93</v>
      </c>
      <c r="D243" s="297" t="s">
        <v>182</v>
      </c>
      <c r="E243" s="298" t="s">
        <v>182</v>
      </c>
      <c r="F243" s="98"/>
      <c r="G243" s="98"/>
      <c r="H243" s="98"/>
      <c r="I243" s="98"/>
      <c r="J243" s="100"/>
    </row>
    <row r="244" spans="1:10" x14ac:dyDescent="0.25">
      <c r="A244" s="104">
        <v>3</v>
      </c>
      <c r="B244" s="293" t="s">
        <v>95</v>
      </c>
      <c r="C244" s="294" t="s">
        <v>95</v>
      </c>
      <c r="D244" s="297" t="s">
        <v>183</v>
      </c>
      <c r="E244" s="298" t="s">
        <v>183</v>
      </c>
      <c r="F244" s="98"/>
      <c r="G244" s="98"/>
      <c r="H244" s="98"/>
      <c r="I244" s="98"/>
      <c r="J244" s="100"/>
    </row>
    <row r="245" spans="1:10" x14ac:dyDescent="0.25">
      <c r="A245" s="104">
        <v>4</v>
      </c>
      <c r="B245" s="293" t="s">
        <v>184</v>
      </c>
      <c r="C245" s="294" t="s">
        <v>184</v>
      </c>
      <c r="D245" s="297" t="s">
        <v>185</v>
      </c>
      <c r="E245" s="298" t="s">
        <v>185</v>
      </c>
      <c r="F245" s="98"/>
      <c r="G245" s="98"/>
      <c r="H245" s="98"/>
      <c r="I245" s="98"/>
      <c r="J245" s="100"/>
    </row>
    <row r="246" spans="1:10" x14ac:dyDescent="0.25">
      <c r="A246" s="104">
        <v>5</v>
      </c>
      <c r="B246" s="293" t="s">
        <v>186</v>
      </c>
      <c r="C246" s="294" t="s">
        <v>186</v>
      </c>
      <c r="D246" s="297" t="s">
        <v>183</v>
      </c>
      <c r="E246" s="298" t="s">
        <v>183</v>
      </c>
      <c r="F246" s="98"/>
      <c r="G246" s="98"/>
      <c r="H246" s="98"/>
      <c r="I246" s="98"/>
      <c r="J246" s="100"/>
    </row>
    <row r="247" spans="1:10" x14ac:dyDescent="0.25">
      <c r="A247" s="104">
        <v>6</v>
      </c>
      <c r="B247" s="293" t="s">
        <v>187</v>
      </c>
      <c r="C247" s="294" t="s">
        <v>187</v>
      </c>
      <c r="D247" s="297" t="s">
        <v>188</v>
      </c>
      <c r="E247" s="298" t="s">
        <v>188</v>
      </c>
      <c r="F247" s="98"/>
      <c r="G247" s="98"/>
      <c r="H247" s="98"/>
      <c r="I247" s="98"/>
      <c r="J247" s="100"/>
    </row>
    <row r="248" spans="1:10" x14ac:dyDescent="0.25">
      <c r="A248" s="104">
        <v>7</v>
      </c>
      <c r="B248" s="293" t="s">
        <v>189</v>
      </c>
      <c r="C248" s="294" t="s">
        <v>189</v>
      </c>
      <c r="D248" s="297" t="s">
        <v>190</v>
      </c>
      <c r="E248" s="298" t="s">
        <v>190</v>
      </c>
      <c r="F248" s="98"/>
      <c r="G248" s="98"/>
      <c r="H248" s="98"/>
      <c r="I248" s="98"/>
      <c r="J248" s="100"/>
    </row>
    <row r="249" spans="1:10" x14ac:dyDescent="0.25">
      <c r="A249" s="104">
        <v>8</v>
      </c>
      <c r="B249" s="293" t="s">
        <v>191</v>
      </c>
      <c r="C249" s="294" t="s">
        <v>191</v>
      </c>
      <c r="D249" s="297" t="s">
        <v>192</v>
      </c>
      <c r="E249" s="298" t="s">
        <v>192</v>
      </c>
      <c r="F249" s="98"/>
      <c r="G249" s="98"/>
      <c r="H249" s="98"/>
      <c r="I249" s="98"/>
      <c r="J249" s="100"/>
    </row>
    <row r="250" spans="1:10" x14ac:dyDescent="0.25">
      <c r="A250" s="104">
        <v>9</v>
      </c>
      <c r="B250" s="293" t="s">
        <v>193</v>
      </c>
      <c r="C250" s="294" t="s">
        <v>193</v>
      </c>
      <c r="D250" s="291"/>
      <c r="E250" s="292"/>
      <c r="F250" s="98"/>
      <c r="G250" s="98"/>
      <c r="H250" s="98"/>
      <c r="I250" s="98"/>
      <c r="J250" s="100"/>
    </row>
    <row r="251" spans="1:10" x14ac:dyDescent="0.25">
      <c r="A251" s="104">
        <v>10</v>
      </c>
      <c r="B251" s="293" t="s">
        <v>194</v>
      </c>
      <c r="C251" s="294" t="s">
        <v>194</v>
      </c>
      <c r="D251" s="291"/>
      <c r="E251" s="292"/>
      <c r="F251" s="98"/>
      <c r="G251" s="98"/>
      <c r="H251" s="98"/>
      <c r="I251" s="98"/>
      <c r="J251" s="100"/>
    </row>
    <row r="252" spans="1:10" x14ac:dyDescent="0.25">
      <c r="A252" s="104">
        <v>11</v>
      </c>
      <c r="B252" s="293" t="s">
        <v>35</v>
      </c>
      <c r="C252" s="294" t="s">
        <v>35</v>
      </c>
      <c r="D252" s="291"/>
      <c r="E252" s="292"/>
      <c r="F252" s="98"/>
      <c r="G252" s="98"/>
      <c r="H252" s="98"/>
      <c r="I252" s="98"/>
      <c r="J252" s="100"/>
    </row>
    <row r="253" spans="1:10" ht="16.5" thickBot="1" x14ac:dyDescent="0.3">
      <c r="A253" s="60"/>
      <c r="B253" s="61"/>
      <c r="C253" s="61"/>
      <c r="D253" s="61"/>
      <c r="E253" s="106"/>
      <c r="F253" s="61"/>
      <c r="G253" s="61"/>
      <c r="H253" s="61"/>
      <c r="I253" s="61"/>
      <c r="J253" s="62"/>
    </row>
    <row r="254" spans="1:10" ht="16.5" thickBot="1" x14ac:dyDescent="0.3">
      <c r="A254" s="60"/>
      <c r="B254" s="61"/>
      <c r="C254" s="61"/>
      <c r="D254" s="61"/>
      <c r="E254" s="106"/>
      <c r="F254" s="61"/>
      <c r="G254" s="61"/>
      <c r="H254" s="61"/>
      <c r="I254" s="61"/>
      <c r="J254" s="62"/>
    </row>
    <row r="255" spans="1:10" ht="16.5" thickBot="1" x14ac:dyDescent="0.3"/>
    <row r="256" spans="1:10" x14ac:dyDescent="0.25">
      <c r="A256" s="218" t="s">
        <v>195</v>
      </c>
      <c r="B256" s="219"/>
      <c r="C256" s="219"/>
      <c r="D256" s="219"/>
      <c r="E256" s="219"/>
      <c r="F256" s="219"/>
      <c r="G256" s="219"/>
      <c r="H256" s="219"/>
      <c r="I256" s="219"/>
      <c r="J256" s="220"/>
    </row>
    <row r="257" spans="1:10" x14ac:dyDescent="0.25">
      <c r="A257" s="246"/>
      <c r="B257" s="239"/>
      <c r="C257" s="239"/>
      <c r="D257" s="239"/>
      <c r="E257" s="239"/>
      <c r="F257" s="239"/>
      <c r="G257" s="239"/>
      <c r="H257" s="239"/>
      <c r="I257" s="239"/>
      <c r="J257" s="240"/>
    </row>
    <row r="258" spans="1:10" x14ac:dyDescent="0.25">
      <c r="A258" s="224" t="s">
        <v>0</v>
      </c>
      <c r="B258" s="225"/>
      <c r="C258" s="288" t="s">
        <v>13</v>
      </c>
      <c r="D258" s="288"/>
      <c r="E258" s="288"/>
      <c r="F258" s="288"/>
      <c r="G258" s="288"/>
      <c r="H258" s="48"/>
      <c r="I258" s="48"/>
      <c r="J258" s="49"/>
    </row>
    <row r="259" spans="1:10" x14ac:dyDescent="0.25">
      <c r="A259" s="224" t="s">
        <v>1</v>
      </c>
      <c r="B259" s="225"/>
      <c r="C259" s="50">
        <v>44501</v>
      </c>
      <c r="D259" s="89"/>
      <c r="E259" s="75"/>
      <c r="F259" s="89"/>
      <c r="G259" s="89"/>
      <c r="H259" s="48"/>
      <c r="I259" s="48"/>
      <c r="J259" s="49"/>
    </row>
    <row r="260" spans="1:10" x14ac:dyDescent="0.25">
      <c r="A260" s="224" t="s">
        <v>2</v>
      </c>
      <c r="B260" s="225"/>
      <c r="C260" s="131">
        <v>2021</v>
      </c>
      <c r="D260" s="89"/>
      <c r="E260" s="75"/>
      <c r="F260" s="89"/>
      <c r="G260" s="89"/>
      <c r="H260" s="48"/>
      <c r="I260" s="48"/>
      <c r="J260" s="49"/>
    </row>
    <row r="261" spans="1:10" x14ac:dyDescent="0.25">
      <c r="A261" s="51"/>
      <c r="B261" s="48"/>
      <c r="C261" s="48"/>
      <c r="D261" s="48"/>
      <c r="E261" s="82"/>
      <c r="F261" s="48"/>
      <c r="G261" s="48"/>
      <c r="H261" s="48"/>
      <c r="I261" s="48"/>
      <c r="J261" s="49"/>
    </row>
    <row r="262" spans="1:10" ht="31.5" customHeight="1" x14ac:dyDescent="0.25">
      <c r="A262" s="236" t="s">
        <v>196</v>
      </c>
      <c r="B262" s="228"/>
      <c r="C262" s="228" t="s">
        <v>197</v>
      </c>
      <c r="D262" s="228"/>
      <c r="E262" s="228" t="s">
        <v>198</v>
      </c>
      <c r="F262" s="228"/>
      <c r="G262" s="228" t="s">
        <v>199</v>
      </c>
      <c r="H262" s="228"/>
      <c r="I262" s="228" t="s">
        <v>200</v>
      </c>
      <c r="J262" s="229"/>
    </row>
    <row r="263" spans="1:10" x14ac:dyDescent="0.25">
      <c r="A263" s="300">
        <v>48</v>
      </c>
      <c r="B263" s="283"/>
      <c r="C263" s="282">
        <v>54</v>
      </c>
      <c r="D263" s="283"/>
      <c r="E263" s="282">
        <v>2</v>
      </c>
      <c r="F263" s="283"/>
      <c r="G263" s="282">
        <v>0</v>
      </c>
      <c r="H263" s="283"/>
      <c r="I263" s="282">
        <v>0</v>
      </c>
      <c r="J263" s="299"/>
    </row>
    <row r="264" spans="1:10" x14ac:dyDescent="0.25">
      <c r="A264" s="300"/>
      <c r="B264" s="283"/>
      <c r="C264" s="282"/>
      <c r="D264" s="283"/>
      <c r="E264" s="282"/>
      <c r="F264" s="283"/>
      <c r="G264" s="282"/>
      <c r="H264" s="283"/>
      <c r="I264" s="282"/>
      <c r="J264" s="299"/>
    </row>
    <row r="265" spans="1:10" ht="16.5" thickBot="1" x14ac:dyDescent="0.3">
      <c r="A265" s="60"/>
      <c r="B265" s="61"/>
      <c r="C265" s="61"/>
      <c r="D265" s="61"/>
      <c r="E265" s="83"/>
      <c r="F265" s="61"/>
      <c r="G265" s="61"/>
      <c r="H265" s="61"/>
      <c r="I265" s="61"/>
      <c r="J265" s="62"/>
    </row>
    <row r="266" spans="1:10" ht="16.5" thickBot="1" x14ac:dyDescent="0.3"/>
    <row r="267" spans="1:10" x14ac:dyDescent="0.25">
      <c r="A267" s="218" t="s">
        <v>201</v>
      </c>
      <c r="B267" s="219"/>
      <c r="C267" s="219"/>
      <c r="D267" s="219"/>
      <c r="E267" s="219"/>
      <c r="F267" s="219"/>
      <c r="G267" s="219"/>
      <c r="H267" s="219"/>
      <c r="I267" s="219"/>
      <c r="J267" s="220"/>
    </row>
    <row r="268" spans="1:10" x14ac:dyDescent="0.25">
      <c r="A268" s="246"/>
      <c r="B268" s="239"/>
      <c r="C268" s="239"/>
      <c r="D268" s="239"/>
      <c r="E268" s="239"/>
      <c r="F268" s="239"/>
      <c r="G268" s="239"/>
      <c r="H268" s="239"/>
      <c r="I268" s="239"/>
      <c r="J268" s="240"/>
    </row>
    <row r="269" spans="1:10" x14ac:dyDescent="0.25">
      <c r="A269" s="224" t="s">
        <v>0</v>
      </c>
      <c r="B269" s="225"/>
      <c r="C269" s="288" t="s">
        <v>13</v>
      </c>
      <c r="D269" s="288"/>
      <c r="E269" s="288"/>
      <c r="F269" s="288"/>
      <c r="G269" s="288"/>
      <c r="H269" s="48"/>
      <c r="I269" s="48"/>
      <c r="J269" s="49"/>
    </row>
    <row r="270" spans="1:10" x14ac:dyDescent="0.25">
      <c r="A270" s="224" t="s">
        <v>1</v>
      </c>
      <c r="B270" s="225"/>
      <c r="C270" s="50">
        <v>44501</v>
      </c>
      <c r="D270" s="89"/>
      <c r="E270" s="75"/>
      <c r="F270" s="89"/>
      <c r="G270" s="89"/>
      <c r="H270" s="48"/>
      <c r="I270" s="48"/>
      <c r="J270" s="49"/>
    </row>
    <row r="271" spans="1:10" x14ac:dyDescent="0.25">
      <c r="A271" s="224" t="s">
        <v>2</v>
      </c>
      <c r="B271" s="225"/>
      <c r="C271" s="131">
        <v>2021</v>
      </c>
      <c r="D271" s="89"/>
      <c r="E271" s="75"/>
      <c r="F271" s="89"/>
      <c r="G271" s="89"/>
      <c r="H271" s="48"/>
      <c r="I271" s="48"/>
      <c r="J271" s="49"/>
    </row>
    <row r="272" spans="1:10" x14ac:dyDescent="0.25">
      <c r="A272" s="51"/>
      <c r="B272" s="48"/>
      <c r="C272" s="48"/>
      <c r="D272" s="48"/>
      <c r="E272" s="82"/>
      <c r="F272" s="48"/>
      <c r="G272" s="48"/>
      <c r="H272" s="48"/>
      <c r="I272" s="48"/>
      <c r="J272" s="49"/>
    </row>
    <row r="273" spans="1:10" ht="30" customHeight="1" x14ac:dyDescent="0.25">
      <c r="A273" s="236" t="s">
        <v>196</v>
      </c>
      <c r="B273" s="228"/>
      <c r="C273" s="228" t="s">
        <v>202</v>
      </c>
      <c r="D273" s="228"/>
      <c r="E273" s="228" t="s">
        <v>203</v>
      </c>
      <c r="F273" s="228"/>
      <c r="G273" s="228" t="s">
        <v>204</v>
      </c>
      <c r="H273" s="228"/>
      <c r="I273" s="228" t="s">
        <v>205</v>
      </c>
      <c r="J273" s="228"/>
    </row>
    <row r="274" spans="1:10" x14ac:dyDescent="0.25">
      <c r="A274" s="300">
        <v>1261</v>
      </c>
      <c r="B274" s="283"/>
      <c r="C274" s="282">
        <v>960</v>
      </c>
      <c r="D274" s="283"/>
      <c r="E274" s="282">
        <v>1</v>
      </c>
      <c r="F274" s="283"/>
      <c r="G274" s="282">
        <v>0</v>
      </c>
      <c r="H274" s="283"/>
      <c r="I274" s="282">
        <v>1</v>
      </c>
      <c r="J274" s="299"/>
    </row>
    <row r="275" spans="1:10" x14ac:dyDescent="0.25">
      <c r="A275" s="300"/>
      <c r="B275" s="283"/>
      <c r="C275" s="282"/>
      <c r="D275" s="283"/>
      <c r="E275" s="282"/>
      <c r="F275" s="283"/>
      <c r="G275" s="282"/>
      <c r="H275" s="283"/>
      <c r="I275" s="282"/>
      <c r="J275" s="299"/>
    </row>
    <row r="276" spans="1:10" ht="16.5" thickBot="1" x14ac:dyDescent="0.3">
      <c r="A276" s="60"/>
      <c r="B276" s="61"/>
      <c r="C276" s="61"/>
      <c r="D276" s="61"/>
      <c r="E276" s="83"/>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F11" sqref="F11"/>
    </sheetView>
  </sheetViews>
  <sheetFormatPr defaultRowHeight="15" x14ac:dyDescent="0.25"/>
  <cols>
    <col min="1" max="10" width="9.42578125" style="5" customWidth="1"/>
    <col min="11" max="16384" width="9.140625" style="5"/>
  </cols>
  <sheetData>
    <row r="2" spans="1:10" ht="18" x14ac:dyDescent="0.25">
      <c r="A2" s="141" t="s">
        <v>14</v>
      </c>
      <c r="B2" s="141"/>
      <c r="C2" s="141"/>
      <c r="D2" s="141"/>
      <c r="E2" s="141"/>
      <c r="F2" s="141"/>
      <c r="G2" s="141"/>
      <c r="H2" s="141"/>
      <c r="I2" s="141"/>
      <c r="J2" s="141"/>
    </row>
    <row r="3" spans="1:10" x14ac:dyDescent="0.25">
      <c r="A3" s="142"/>
      <c r="B3" s="142"/>
      <c r="C3" s="142"/>
      <c r="D3" s="142"/>
      <c r="E3" s="142"/>
      <c r="F3" s="142"/>
      <c r="G3" s="142"/>
      <c r="H3" s="142"/>
      <c r="I3" s="142"/>
      <c r="J3" s="142"/>
    </row>
    <row r="4" spans="1:10" x14ac:dyDescent="0.25">
      <c r="A4" s="140" t="s">
        <v>0</v>
      </c>
      <c r="B4" s="140"/>
      <c r="C4" s="143" t="s">
        <v>13</v>
      </c>
      <c r="D4" s="143"/>
      <c r="E4" s="143"/>
      <c r="F4" s="143"/>
      <c r="G4" s="143"/>
    </row>
    <row r="5" spans="1:10" x14ac:dyDescent="0.25">
      <c r="A5" s="140" t="s">
        <v>1</v>
      </c>
      <c r="B5" s="140"/>
      <c r="C5" s="2">
        <v>44501</v>
      </c>
    </row>
    <row r="6" spans="1:10" x14ac:dyDescent="0.25">
      <c r="A6" s="140" t="s">
        <v>2</v>
      </c>
      <c r="B6" s="140"/>
      <c r="C6" s="1">
        <v>2021</v>
      </c>
    </row>
    <row r="8" spans="1:10" ht="15.75" x14ac:dyDescent="0.25">
      <c r="A8" s="144" t="s">
        <v>3</v>
      </c>
      <c r="B8" s="144"/>
      <c r="C8" s="144"/>
      <c r="D8" s="144"/>
      <c r="E8" s="144"/>
      <c r="F8" s="145" t="s">
        <v>4</v>
      </c>
      <c r="G8" s="145"/>
      <c r="H8" s="145" t="s">
        <v>4</v>
      </c>
      <c r="I8" s="145"/>
      <c r="J8" s="145"/>
    </row>
    <row r="9" spans="1:10" ht="15.75" x14ac:dyDescent="0.25">
      <c r="A9" s="145" t="s">
        <v>5</v>
      </c>
      <c r="B9" s="145"/>
      <c r="C9" s="145" t="s">
        <v>6</v>
      </c>
      <c r="D9" s="145"/>
      <c r="E9" s="145"/>
      <c r="F9" s="145" t="s">
        <v>5</v>
      </c>
      <c r="G9" s="145"/>
      <c r="H9" s="145" t="s">
        <v>6</v>
      </c>
      <c r="I9" s="145"/>
      <c r="J9" s="145"/>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7">
        <f>Sheet1!C10</f>
        <v>0</v>
      </c>
      <c r="D11" s="47">
        <f>Sheet1!D10</f>
        <v>0</v>
      </c>
      <c r="E11" s="47">
        <f>Sheet1!E10</f>
        <v>0</v>
      </c>
      <c r="F11" s="47">
        <f>Sheet1!F10</f>
        <v>3</v>
      </c>
      <c r="G11" s="47">
        <f>Sheet1!G10</f>
        <v>4</v>
      </c>
      <c r="H11" s="47">
        <f>Sheet1!H10</f>
        <v>9</v>
      </c>
      <c r="I11" s="47">
        <f>Sheet1!I10</f>
        <v>1</v>
      </c>
      <c r="J11" s="47">
        <f>Sheet1!J10</f>
        <v>7</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146" t="s">
        <v>10</v>
      </c>
      <c r="B20" s="146"/>
      <c r="G20" s="142"/>
      <c r="H20" s="142"/>
      <c r="I20" s="142"/>
      <c r="J20" s="142"/>
    </row>
    <row r="21" spans="1:10" ht="15.75" x14ac:dyDescent="0.25">
      <c r="A21" s="147" t="s">
        <v>11</v>
      </c>
      <c r="B21" s="147"/>
      <c r="C21" s="147"/>
      <c r="D21" s="147"/>
      <c r="E21" s="147"/>
      <c r="F21" s="147"/>
      <c r="G21" s="142"/>
      <c r="H21" s="142"/>
      <c r="I21" s="142"/>
      <c r="J21" s="142"/>
    </row>
    <row r="22" spans="1:10" ht="15.75" x14ac:dyDescent="0.25">
      <c r="A22" s="146" t="s">
        <v>12</v>
      </c>
      <c r="B22" s="146"/>
      <c r="G22" s="148"/>
      <c r="H22" s="148"/>
      <c r="I22" s="148"/>
      <c r="J22" s="148"/>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G12" sqref="G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141" t="s">
        <v>15</v>
      </c>
      <c r="B2" s="141"/>
      <c r="C2" s="141"/>
      <c r="D2" s="141"/>
      <c r="E2" s="141"/>
      <c r="F2" s="141"/>
      <c r="G2" s="141"/>
      <c r="H2" s="141"/>
      <c r="I2" s="141"/>
      <c r="J2" s="141"/>
    </row>
    <row r="3" spans="1:10" x14ac:dyDescent="0.25">
      <c r="A3" s="142"/>
      <c r="B3" s="142"/>
      <c r="C3" s="142"/>
      <c r="D3" s="142"/>
      <c r="E3" s="142"/>
      <c r="F3" s="142"/>
      <c r="G3" s="142"/>
      <c r="H3" s="142"/>
      <c r="I3" s="142"/>
      <c r="J3" s="142"/>
    </row>
    <row r="4" spans="1:10" x14ac:dyDescent="0.25">
      <c r="A4" s="140" t="s">
        <v>0</v>
      </c>
      <c r="B4" s="140"/>
      <c r="C4" s="143" t="s">
        <v>13</v>
      </c>
      <c r="D4" s="143"/>
      <c r="E4" s="143"/>
      <c r="F4" s="143"/>
      <c r="G4" s="143"/>
    </row>
    <row r="5" spans="1:10" x14ac:dyDescent="0.25">
      <c r="A5" s="140" t="s">
        <v>1</v>
      </c>
      <c r="B5" s="140"/>
      <c r="C5" s="2">
        <v>44501</v>
      </c>
    </row>
    <row r="6" spans="1:10" x14ac:dyDescent="0.25">
      <c r="A6" s="140" t="s">
        <v>2</v>
      </c>
      <c r="B6" s="140"/>
      <c r="C6" s="1">
        <v>2021</v>
      </c>
    </row>
    <row r="7" spans="1:10" x14ac:dyDescent="0.25">
      <c r="A7" s="149" t="s">
        <v>16</v>
      </c>
      <c r="B7" s="145" t="s">
        <v>17</v>
      </c>
      <c r="C7" s="145" t="s">
        <v>18</v>
      </c>
      <c r="D7" s="145" t="s">
        <v>19</v>
      </c>
      <c r="E7" s="145" t="s">
        <v>20</v>
      </c>
      <c r="F7" s="145" t="s">
        <v>21</v>
      </c>
      <c r="G7" s="145" t="s">
        <v>22</v>
      </c>
      <c r="H7" s="145" t="s">
        <v>23</v>
      </c>
      <c r="I7" s="145" t="s">
        <v>24</v>
      </c>
      <c r="J7" s="145" t="s">
        <v>25</v>
      </c>
    </row>
    <row r="8" spans="1:10" x14ac:dyDescent="0.25">
      <c r="A8" s="149"/>
      <c r="B8" s="145"/>
      <c r="C8" s="145"/>
      <c r="D8" s="145"/>
      <c r="E8" s="145"/>
      <c r="F8" s="145"/>
      <c r="G8" s="145"/>
      <c r="H8" s="145"/>
      <c r="I8" s="145"/>
      <c r="J8" s="145"/>
    </row>
    <row r="9" spans="1:10" x14ac:dyDescent="0.25">
      <c r="A9" s="149"/>
      <c r="B9" s="145"/>
      <c r="C9" s="145"/>
      <c r="D9" s="145"/>
      <c r="E9" s="145"/>
      <c r="F9" s="145"/>
      <c r="G9" s="145"/>
      <c r="H9" s="145"/>
      <c r="I9" s="145"/>
      <c r="J9" s="145"/>
    </row>
    <row r="10" spans="1:10" x14ac:dyDescent="0.25">
      <c r="A10" s="149"/>
      <c r="B10" s="145"/>
      <c r="C10" s="145"/>
      <c r="D10" s="145"/>
      <c r="E10" s="145"/>
      <c r="F10" s="145"/>
      <c r="G10" s="145"/>
      <c r="H10" s="145"/>
      <c r="I10" s="145"/>
      <c r="J10" s="145"/>
    </row>
    <row r="11" spans="1:10" ht="12" customHeight="1" x14ac:dyDescent="0.25">
      <c r="A11" s="149"/>
      <c r="B11" s="145"/>
      <c r="C11" s="145"/>
      <c r="D11" s="145"/>
      <c r="E11" s="145"/>
      <c r="F11" s="145"/>
      <c r="G11" s="145"/>
      <c r="H11" s="145"/>
      <c r="I11" s="145"/>
      <c r="J11" s="145"/>
    </row>
    <row r="12" spans="1:10" x14ac:dyDescent="0.25">
      <c r="A12" s="4" t="str">
        <f>Sheet1!A34</f>
        <v>NIL</v>
      </c>
      <c r="B12" s="4" t="str">
        <f>Sheet1!B34</f>
        <v>NIL</v>
      </c>
      <c r="C12" s="4" t="str">
        <f>Sheet1!C34</f>
        <v>NIL</v>
      </c>
      <c r="D12" s="4" t="str">
        <f>Sheet1!D34</f>
        <v>NIL</v>
      </c>
      <c r="E12" s="4" t="str">
        <f>Sheet1!E34</f>
        <v>NIL</v>
      </c>
      <c r="F12" s="4" t="str">
        <f>Sheet1!F34</f>
        <v>NIL</v>
      </c>
      <c r="G12" s="4" t="str">
        <f>Sheet1!G34</f>
        <v>NIL</v>
      </c>
      <c r="H12" s="4" t="str">
        <f>Sheet1!H34</f>
        <v>NIL</v>
      </c>
      <c r="I12" s="4" t="str">
        <f>Sheet1!I34</f>
        <v>NIL</v>
      </c>
      <c r="J12" s="4" t="str">
        <f>Sheet1!J34</f>
        <v>NIL</v>
      </c>
    </row>
    <row r="13" spans="1:10" x14ac:dyDescent="0.25">
      <c r="A13" s="4" t="str">
        <f>Sheet1!A35</f>
        <v>NIL</v>
      </c>
      <c r="B13" s="4" t="str">
        <f>Sheet1!B35</f>
        <v>NIL</v>
      </c>
      <c r="C13" s="4" t="str">
        <f>Sheet1!C35</f>
        <v>NIL</v>
      </c>
      <c r="D13" s="4" t="str">
        <f>Sheet1!D35</f>
        <v>NIL</v>
      </c>
      <c r="E13" s="4" t="str">
        <f>Sheet1!E35</f>
        <v>NIL</v>
      </c>
      <c r="F13" s="4" t="str">
        <f>Sheet1!F35</f>
        <v>NIL</v>
      </c>
      <c r="G13" s="4" t="str">
        <f>Sheet1!G35</f>
        <v>NIL</v>
      </c>
      <c r="H13" s="4" t="str">
        <f>Sheet1!H35</f>
        <v>NIL</v>
      </c>
      <c r="I13" s="4" t="str">
        <f>Sheet1!I35</f>
        <v>NIL</v>
      </c>
      <c r="J13" s="4" t="str">
        <f>Sheet1!J35</f>
        <v>NIL</v>
      </c>
    </row>
    <row r="14" spans="1:10"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7" zoomScale="80" zoomScaleNormal="80" workbookViewId="0">
      <selection activeCell="I10" sqref="I10"/>
    </sheetView>
  </sheetViews>
  <sheetFormatPr defaultRowHeight="15" x14ac:dyDescent="0.25"/>
  <cols>
    <col min="1" max="10" width="16.28515625" style="5" customWidth="1"/>
    <col min="11" max="16384" width="9.140625" style="5"/>
  </cols>
  <sheetData>
    <row r="2" spans="1:10" ht="18" x14ac:dyDescent="0.25">
      <c r="A2" s="141" t="s">
        <v>45</v>
      </c>
      <c r="B2" s="141"/>
      <c r="C2" s="141"/>
      <c r="D2" s="141"/>
      <c r="E2" s="141"/>
      <c r="F2" s="141"/>
      <c r="G2" s="141"/>
      <c r="H2" s="141"/>
      <c r="I2" s="141"/>
      <c r="J2" s="141"/>
    </row>
    <row r="3" spans="1:10" x14ac:dyDescent="0.25">
      <c r="A3" s="142"/>
      <c r="B3" s="142"/>
      <c r="C3" s="142"/>
      <c r="D3" s="142"/>
      <c r="E3" s="142"/>
      <c r="F3" s="142"/>
      <c r="G3" s="142"/>
      <c r="H3" s="142"/>
      <c r="I3" s="142"/>
      <c r="J3" s="142"/>
    </row>
    <row r="4" spans="1:10" x14ac:dyDescent="0.25">
      <c r="A4" s="140" t="s">
        <v>0</v>
      </c>
      <c r="B4" s="140"/>
      <c r="C4" s="143" t="s">
        <v>13</v>
      </c>
      <c r="D4" s="143"/>
      <c r="E4" s="143"/>
      <c r="F4" s="143"/>
      <c r="G4" s="143"/>
    </row>
    <row r="5" spans="1:10" x14ac:dyDescent="0.25">
      <c r="A5" s="140" t="s">
        <v>1</v>
      </c>
      <c r="B5" s="140"/>
      <c r="C5" s="2">
        <v>44501</v>
      </c>
    </row>
    <row r="6" spans="1:10" x14ac:dyDescent="0.25">
      <c r="A6" s="140" t="s">
        <v>2</v>
      </c>
      <c r="B6" s="140"/>
      <c r="C6" s="1">
        <v>2021</v>
      </c>
    </row>
    <row r="7" spans="1:10" ht="15" customHeight="1" x14ac:dyDescent="0.25">
      <c r="A7" s="156" t="s">
        <v>26</v>
      </c>
      <c r="B7" s="156"/>
      <c r="C7" s="154" t="s">
        <v>27</v>
      </c>
      <c r="D7" s="154" t="s">
        <v>28</v>
      </c>
      <c r="E7" s="154" t="s">
        <v>29</v>
      </c>
      <c r="F7" s="154" t="s">
        <v>30</v>
      </c>
      <c r="G7" s="154" t="s">
        <v>31</v>
      </c>
      <c r="H7" s="154"/>
      <c r="I7" s="154"/>
      <c r="J7" s="154" t="s">
        <v>32</v>
      </c>
    </row>
    <row r="8" spans="1:10" ht="45.75" customHeight="1" x14ac:dyDescent="0.25">
      <c r="A8" s="156"/>
      <c r="B8" s="156"/>
      <c r="C8" s="154"/>
      <c r="D8" s="154"/>
      <c r="E8" s="154"/>
      <c r="F8" s="154"/>
      <c r="G8" s="8" t="s">
        <v>33</v>
      </c>
      <c r="H8" s="8" t="s">
        <v>34</v>
      </c>
      <c r="I8" s="8" t="s">
        <v>35</v>
      </c>
      <c r="J8" s="154"/>
    </row>
    <row r="9" spans="1:10" ht="15.75" x14ac:dyDescent="0.25">
      <c r="A9" s="155">
        <v>1</v>
      </c>
      <c r="B9" s="155"/>
      <c r="C9" s="8">
        <v>2</v>
      </c>
      <c r="D9" s="8">
        <v>3</v>
      </c>
      <c r="E9" s="8">
        <v>4</v>
      </c>
      <c r="F9" s="8" t="s">
        <v>36</v>
      </c>
      <c r="G9" s="8">
        <v>6</v>
      </c>
      <c r="H9" s="8">
        <v>7</v>
      </c>
      <c r="I9" s="8" t="s">
        <v>37</v>
      </c>
      <c r="J9" s="8">
        <v>9</v>
      </c>
    </row>
    <row r="10" spans="1:10" ht="113.25" customHeight="1" x14ac:dyDescent="0.25">
      <c r="A10" s="150" t="s">
        <v>38</v>
      </c>
      <c r="B10" s="151"/>
      <c r="C10" s="4">
        <f>Sheet1!C47</f>
        <v>0</v>
      </c>
      <c r="D10" s="4">
        <f>Sheet1!D47</f>
        <v>0</v>
      </c>
      <c r="E10" s="4">
        <f>Sheet1!E47</f>
        <v>27911</v>
      </c>
      <c r="F10" s="4">
        <f>Sheet1!F47</f>
        <v>27911</v>
      </c>
      <c r="G10" s="4">
        <f>Sheet1!G47</f>
        <v>27911</v>
      </c>
      <c r="H10" s="4">
        <f>Sheet1!H47</f>
        <v>0</v>
      </c>
      <c r="I10" s="4">
        <f>Sheet1!I47</f>
        <v>27911</v>
      </c>
      <c r="J10" s="4">
        <f>Sheet1!J47</f>
        <v>0</v>
      </c>
    </row>
    <row r="11" spans="1:10" ht="106.5" customHeight="1" x14ac:dyDescent="0.25">
      <c r="A11" s="150" t="s">
        <v>40</v>
      </c>
      <c r="B11" s="151"/>
      <c r="C11" s="4">
        <f>Sheet1!C48</f>
        <v>0</v>
      </c>
      <c r="D11" s="4">
        <f>Sheet1!D48</f>
        <v>0</v>
      </c>
      <c r="E11" s="4">
        <f>Sheet1!E48</f>
        <v>560</v>
      </c>
      <c r="F11" s="4">
        <f>Sheet1!F48</f>
        <v>560</v>
      </c>
      <c r="G11" s="4">
        <f>Sheet1!G48</f>
        <v>560</v>
      </c>
      <c r="H11" s="4">
        <f>Sheet1!H48</f>
        <v>0</v>
      </c>
      <c r="I11" s="4">
        <f>Sheet1!I48</f>
        <v>560</v>
      </c>
      <c r="J11" s="4">
        <f>Sheet1!J48</f>
        <v>0</v>
      </c>
    </row>
    <row r="12" spans="1:10" ht="51" customHeight="1" x14ac:dyDescent="0.25">
      <c r="A12" s="150" t="s">
        <v>41</v>
      </c>
      <c r="B12" s="151"/>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150" t="s">
        <v>42</v>
      </c>
      <c r="B13" s="151"/>
      <c r="C13" s="4">
        <f>Sheet1!C50</f>
        <v>0</v>
      </c>
      <c r="D13" s="4">
        <f>Sheet1!D50</f>
        <v>0</v>
      </c>
      <c r="E13" s="4">
        <f>Sheet1!E50</f>
        <v>9213</v>
      </c>
      <c r="F13" s="4">
        <f>Sheet1!F50</f>
        <v>9213</v>
      </c>
      <c r="G13" s="4">
        <f>Sheet1!G50</f>
        <v>9213</v>
      </c>
      <c r="H13" s="4">
        <f>Sheet1!H50</f>
        <v>0</v>
      </c>
      <c r="I13" s="4">
        <f>Sheet1!I50</f>
        <v>9213</v>
      </c>
      <c r="J13" s="4">
        <f>Sheet1!J50</f>
        <v>0</v>
      </c>
    </row>
    <row r="14" spans="1:10" ht="35.25" customHeight="1" x14ac:dyDescent="0.25">
      <c r="A14" s="152" t="s">
        <v>43</v>
      </c>
      <c r="B14" s="153"/>
      <c r="C14" s="4">
        <f>Sheet1!C51</f>
        <v>0</v>
      </c>
      <c r="D14" s="4">
        <f>Sheet1!D51</f>
        <v>0</v>
      </c>
      <c r="E14" s="4">
        <f>Sheet1!E51</f>
        <v>552</v>
      </c>
      <c r="F14" s="4">
        <f>Sheet1!F51</f>
        <v>552</v>
      </c>
      <c r="G14" s="4">
        <f>Sheet1!G51</f>
        <v>552</v>
      </c>
      <c r="H14" s="4">
        <f>Sheet1!H51</f>
        <v>0</v>
      </c>
      <c r="I14" s="4">
        <f>Sheet1!I51</f>
        <v>552</v>
      </c>
      <c r="J14" s="4">
        <f>Sheet1!J51</f>
        <v>0</v>
      </c>
    </row>
    <row r="15" spans="1:10" ht="31.5" customHeight="1" x14ac:dyDescent="0.25">
      <c r="A15" s="152" t="s">
        <v>44</v>
      </c>
      <c r="B15" s="153"/>
      <c r="C15" s="4">
        <f>Sheet1!C52</f>
        <v>0</v>
      </c>
      <c r="D15" s="4">
        <f>Sheet1!D52</f>
        <v>131</v>
      </c>
      <c r="E15" s="4">
        <f>Sheet1!E52</f>
        <v>1799</v>
      </c>
      <c r="F15" s="4">
        <f>Sheet1!F52</f>
        <v>1930</v>
      </c>
      <c r="G15" s="4">
        <f>Sheet1!G52</f>
        <v>1764</v>
      </c>
      <c r="H15" s="4">
        <f>Sheet1!H52</f>
        <v>107</v>
      </c>
      <c r="I15" s="4">
        <f>Sheet1!I52</f>
        <v>1871</v>
      </c>
      <c r="J15" s="4">
        <f>Sheet1!J52</f>
        <v>59</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157" t="s">
        <v>46</v>
      </c>
      <c r="B1" s="158"/>
      <c r="C1" s="158"/>
      <c r="D1" s="158"/>
      <c r="E1" s="158"/>
      <c r="F1" s="158"/>
      <c r="G1" s="158"/>
      <c r="H1" s="158"/>
      <c r="I1" s="158"/>
      <c r="J1" s="159"/>
    </row>
    <row r="2" spans="1:10" x14ac:dyDescent="0.25">
      <c r="A2" s="160"/>
      <c r="B2" s="161"/>
      <c r="C2" s="161"/>
      <c r="D2" s="161"/>
      <c r="E2" s="161"/>
      <c r="F2" s="161"/>
      <c r="G2" s="161"/>
      <c r="H2" s="161"/>
      <c r="I2" s="161"/>
      <c r="J2" s="162"/>
    </row>
    <row r="3" spans="1:10" x14ac:dyDescent="0.25">
      <c r="A3" s="163" t="s">
        <v>0</v>
      </c>
      <c r="B3" s="164"/>
      <c r="C3" s="165" t="s">
        <v>13</v>
      </c>
      <c r="D3" s="165"/>
      <c r="E3" s="165"/>
      <c r="F3" s="165"/>
      <c r="G3" s="165"/>
      <c r="H3" s="10"/>
      <c r="I3" s="10"/>
      <c r="J3" s="11"/>
    </row>
    <row r="4" spans="1:10" x14ac:dyDescent="0.25">
      <c r="A4" s="163" t="s">
        <v>1</v>
      </c>
      <c r="B4" s="164"/>
      <c r="C4" s="12">
        <v>44501</v>
      </c>
      <c r="D4" s="10"/>
      <c r="E4" s="10"/>
      <c r="F4" s="10"/>
      <c r="G4" s="10"/>
      <c r="H4" s="10"/>
      <c r="I4" s="10"/>
      <c r="J4" s="11"/>
    </row>
    <row r="5" spans="1:10" x14ac:dyDescent="0.25">
      <c r="A5" s="163" t="s">
        <v>2</v>
      </c>
      <c r="B5" s="164"/>
      <c r="C5" s="13">
        <v>2021</v>
      </c>
      <c r="D5" s="10"/>
      <c r="E5" s="10"/>
      <c r="F5" s="10"/>
      <c r="G5" s="10"/>
      <c r="H5" s="10"/>
      <c r="I5" s="10"/>
      <c r="J5" s="11"/>
    </row>
    <row r="6" spans="1:10" ht="15" customHeight="1" x14ac:dyDescent="0.25">
      <c r="A6" s="166" t="s">
        <v>26</v>
      </c>
      <c r="B6" s="167"/>
      <c r="C6" s="167" t="s">
        <v>27</v>
      </c>
      <c r="D6" s="167" t="s">
        <v>28</v>
      </c>
      <c r="E6" s="167" t="s">
        <v>29</v>
      </c>
      <c r="F6" s="167" t="s">
        <v>30</v>
      </c>
      <c r="G6" s="145" t="s">
        <v>31</v>
      </c>
      <c r="H6" s="145"/>
      <c r="I6" s="145"/>
      <c r="J6" s="172" t="s">
        <v>32</v>
      </c>
    </row>
    <row r="7" spans="1:10" ht="15" customHeight="1" x14ac:dyDescent="0.25">
      <c r="A7" s="166"/>
      <c r="B7" s="167"/>
      <c r="C7" s="167"/>
      <c r="D7" s="167"/>
      <c r="E7" s="167"/>
      <c r="F7" s="167"/>
      <c r="G7" s="145"/>
      <c r="H7" s="145"/>
      <c r="I7" s="145"/>
      <c r="J7" s="172"/>
    </row>
    <row r="8" spans="1:10" ht="31.5" x14ac:dyDescent="0.25">
      <c r="A8" s="166"/>
      <c r="B8" s="167"/>
      <c r="C8" s="167"/>
      <c r="D8" s="167"/>
      <c r="E8" s="167"/>
      <c r="F8" s="167"/>
      <c r="G8" s="6" t="s">
        <v>33</v>
      </c>
      <c r="H8" s="6" t="s">
        <v>34</v>
      </c>
      <c r="I8" s="6" t="s">
        <v>35</v>
      </c>
      <c r="J8" s="172"/>
    </row>
    <row r="9" spans="1:10" ht="15.75" x14ac:dyDescent="0.25">
      <c r="A9" s="173">
        <v>1</v>
      </c>
      <c r="B9" s="174"/>
      <c r="C9" s="3">
        <v>2</v>
      </c>
      <c r="D9" s="3">
        <v>3</v>
      </c>
      <c r="E9" s="3">
        <v>4</v>
      </c>
      <c r="F9" s="3" t="s">
        <v>36</v>
      </c>
      <c r="G9" s="3">
        <v>6</v>
      </c>
      <c r="H9" s="3">
        <v>7</v>
      </c>
      <c r="I9" s="3" t="s">
        <v>37</v>
      </c>
      <c r="J9" s="14" t="s">
        <v>47</v>
      </c>
    </row>
    <row r="10" spans="1:10" x14ac:dyDescent="0.25">
      <c r="A10" s="168" t="s">
        <v>48</v>
      </c>
      <c r="B10" s="169"/>
      <c r="C10" s="9" t="str">
        <f>Sheet1!C63</f>
        <v>4 hours</v>
      </c>
      <c r="D10" s="9">
        <f>Sheet1!D63</f>
        <v>0</v>
      </c>
      <c r="E10" s="9">
        <f>Sheet1!E63</f>
        <v>165</v>
      </c>
      <c r="F10" s="9">
        <f>Sheet1!F63</f>
        <v>165</v>
      </c>
      <c r="G10" s="9">
        <f>Sheet1!G63</f>
        <v>165</v>
      </c>
      <c r="H10" s="9">
        <f>Sheet1!H63</f>
        <v>0</v>
      </c>
      <c r="I10" s="9">
        <f>Sheet1!I63</f>
        <v>165</v>
      </c>
      <c r="J10" s="9">
        <f>Sheet1!J63</f>
        <v>0</v>
      </c>
    </row>
    <row r="11" spans="1:10" x14ac:dyDescent="0.25">
      <c r="A11" s="168" t="s">
        <v>50</v>
      </c>
      <c r="B11" s="169"/>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168" t="s">
        <v>51</v>
      </c>
      <c r="B12" s="169"/>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170" t="s">
        <v>52</v>
      </c>
      <c r="B13" s="171"/>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D11" sqref="D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57" t="s">
        <v>53</v>
      </c>
      <c r="B2" s="158"/>
      <c r="C2" s="158"/>
      <c r="D2" s="158"/>
      <c r="E2" s="158"/>
      <c r="F2" s="158"/>
      <c r="G2" s="158"/>
      <c r="H2" s="158"/>
      <c r="I2" s="158"/>
      <c r="J2" s="159"/>
    </row>
    <row r="3" spans="1:10" x14ac:dyDescent="0.25">
      <c r="A3" s="160"/>
      <c r="B3" s="161"/>
      <c r="C3" s="161"/>
      <c r="D3" s="161"/>
      <c r="E3" s="161"/>
      <c r="F3" s="161"/>
      <c r="G3" s="161"/>
      <c r="H3" s="161"/>
      <c r="I3" s="161"/>
      <c r="J3" s="162"/>
    </row>
    <row r="4" spans="1:10" x14ac:dyDescent="0.25">
      <c r="A4" s="163" t="s">
        <v>0</v>
      </c>
      <c r="B4" s="164"/>
      <c r="C4" s="165" t="s">
        <v>13</v>
      </c>
      <c r="D4" s="165"/>
      <c r="E4" s="165"/>
      <c r="F4" s="165"/>
      <c r="G4" s="165"/>
      <c r="H4" s="10"/>
      <c r="I4" s="10"/>
      <c r="J4" s="11"/>
    </row>
    <row r="5" spans="1:10" ht="15.75" x14ac:dyDescent="0.25">
      <c r="A5" s="163" t="s">
        <v>1</v>
      </c>
      <c r="B5" s="164"/>
      <c r="C5" s="50">
        <v>44501</v>
      </c>
      <c r="D5" s="10"/>
      <c r="E5" s="10"/>
      <c r="F5" s="10"/>
      <c r="G5" s="10"/>
      <c r="H5" s="10"/>
      <c r="I5" s="10"/>
      <c r="J5" s="11"/>
    </row>
    <row r="6" spans="1:10" ht="15.75" x14ac:dyDescent="0.25">
      <c r="A6" s="163" t="s">
        <v>2</v>
      </c>
      <c r="B6" s="164"/>
      <c r="C6" s="131">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175" t="s">
        <v>54</v>
      </c>
      <c r="B8" s="176"/>
      <c r="C8" s="177" t="s">
        <v>55</v>
      </c>
      <c r="D8" s="177" t="s">
        <v>56</v>
      </c>
      <c r="E8" s="177" t="s">
        <v>57</v>
      </c>
      <c r="F8" s="177" t="s">
        <v>58</v>
      </c>
      <c r="G8" s="177" t="s">
        <v>59</v>
      </c>
      <c r="H8" s="177"/>
      <c r="I8" s="177"/>
      <c r="J8" s="178" t="s">
        <v>60</v>
      </c>
    </row>
    <row r="9" spans="1:10" ht="54.75" customHeight="1" x14ac:dyDescent="0.25">
      <c r="A9" s="175"/>
      <c r="B9" s="176"/>
      <c r="C9" s="177"/>
      <c r="D9" s="177"/>
      <c r="E9" s="177"/>
      <c r="F9" s="177"/>
      <c r="G9" s="8" t="s">
        <v>70</v>
      </c>
      <c r="H9" s="8" t="s">
        <v>62</v>
      </c>
      <c r="I9" s="8" t="s">
        <v>35</v>
      </c>
      <c r="J9" s="178"/>
    </row>
    <row r="10" spans="1:10" ht="15" customHeight="1" x14ac:dyDescent="0.25">
      <c r="A10" s="179">
        <v>1</v>
      </c>
      <c r="B10" s="180"/>
      <c r="C10" s="21">
        <v>2</v>
      </c>
      <c r="D10" s="21">
        <v>3</v>
      </c>
      <c r="E10" s="21">
        <v>4</v>
      </c>
      <c r="F10" s="21" t="s">
        <v>36</v>
      </c>
      <c r="G10" s="21">
        <v>6</v>
      </c>
      <c r="H10" s="21">
        <v>7</v>
      </c>
      <c r="I10" s="22" t="s">
        <v>37</v>
      </c>
      <c r="J10" s="23" t="s">
        <v>47</v>
      </c>
    </row>
    <row r="11" spans="1:10" ht="47.25" customHeight="1" x14ac:dyDescent="0.25">
      <c r="A11" s="181" t="s">
        <v>68</v>
      </c>
      <c r="B11" s="182"/>
      <c r="C11" s="21" t="s">
        <v>63</v>
      </c>
      <c r="D11" s="21">
        <f>Sheet1!D77</f>
        <v>1797</v>
      </c>
      <c r="E11" s="21">
        <f>Sheet1!E77</f>
        <v>2076</v>
      </c>
      <c r="F11" s="21">
        <f>Sheet1!F77</f>
        <v>3873</v>
      </c>
      <c r="G11" s="21">
        <f>Sheet1!G77</f>
        <v>1653</v>
      </c>
      <c r="H11" s="21">
        <f>Sheet1!H77</f>
        <v>756</v>
      </c>
      <c r="I11" s="21">
        <f>Sheet1!I77</f>
        <v>2409</v>
      </c>
      <c r="J11" s="21">
        <f>Sheet1!J77</f>
        <v>1464</v>
      </c>
    </row>
    <row r="12" spans="1:10" ht="31.5" x14ac:dyDescent="0.25">
      <c r="A12" s="181" t="s">
        <v>69</v>
      </c>
      <c r="B12" s="182"/>
      <c r="C12" s="21" t="s">
        <v>63</v>
      </c>
      <c r="D12" s="21">
        <f>Sheet1!D78</f>
        <v>0</v>
      </c>
      <c r="E12" s="21">
        <f>Sheet1!E78</f>
        <v>0</v>
      </c>
      <c r="F12" s="21">
        <f>Sheet1!F78</f>
        <v>0</v>
      </c>
      <c r="G12" s="21">
        <f>Sheet1!G78</f>
        <v>0</v>
      </c>
      <c r="H12" s="21">
        <f>Sheet1!H78</f>
        <v>0</v>
      </c>
      <c r="I12" s="21">
        <f>Sheet1!I78</f>
        <v>0</v>
      </c>
      <c r="J12" s="21">
        <f>Sheet1!J78</f>
        <v>0</v>
      </c>
    </row>
    <row r="13" spans="1:10" ht="31.5" x14ac:dyDescent="0.25">
      <c r="A13" s="181" t="s">
        <v>64</v>
      </c>
      <c r="B13" s="182"/>
      <c r="C13" s="21" t="s">
        <v>63</v>
      </c>
      <c r="D13" s="21">
        <f>Sheet1!D79</f>
        <v>344</v>
      </c>
      <c r="E13" s="21">
        <f>Sheet1!E79</f>
        <v>1324</v>
      </c>
      <c r="F13" s="21">
        <f>Sheet1!F79</f>
        <v>1668</v>
      </c>
      <c r="G13" s="21">
        <f>Sheet1!G79</f>
        <v>904</v>
      </c>
      <c r="H13" s="21">
        <f>Sheet1!H79</f>
        <v>368</v>
      </c>
      <c r="I13" s="21">
        <f>Sheet1!I79</f>
        <v>1272</v>
      </c>
      <c r="J13" s="21">
        <f>Sheet1!J79</f>
        <v>396</v>
      </c>
    </row>
    <row r="14" spans="1:10" ht="33" customHeight="1" x14ac:dyDescent="0.25">
      <c r="A14" s="181" t="s">
        <v>65</v>
      </c>
      <c r="B14" s="182"/>
      <c r="C14" s="180" t="s">
        <v>66</v>
      </c>
      <c r="D14" s="21">
        <f>Sheet1!D80</f>
        <v>496</v>
      </c>
      <c r="E14" s="21">
        <f>Sheet1!E80</f>
        <v>2098</v>
      </c>
      <c r="F14" s="21">
        <f>Sheet1!F80</f>
        <v>2594</v>
      </c>
      <c r="G14" s="21">
        <f>Sheet1!G80</f>
        <v>1564</v>
      </c>
      <c r="H14" s="21">
        <f>Sheet1!H80</f>
        <v>698</v>
      </c>
      <c r="I14" s="21">
        <f>Sheet1!I80</f>
        <v>2262</v>
      </c>
      <c r="J14" s="21">
        <f>Sheet1!J80</f>
        <v>332</v>
      </c>
    </row>
    <row r="15" spans="1:10" ht="31.5" customHeight="1" x14ac:dyDescent="0.25">
      <c r="A15" s="181" t="s">
        <v>67</v>
      </c>
      <c r="B15" s="182"/>
      <c r="C15" s="180"/>
      <c r="D15" s="21">
        <f>Sheet1!D81</f>
        <v>8</v>
      </c>
      <c r="E15" s="21">
        <f>Sheet1!E81</f>
        <v>77</v>
      </c>
      <c r="F15" s="21">
        <f>Sheet1!F81</f>
        <v>85</v>
      </c>
      <c r="G15" s="21">
        <f>Sheet1!G81</f>
        <v>51</v>
      </c>
      <c r="H15" s="21">
        <f>Sheet1!H81</f>
        <v>28</v>
      </c>
      <c r="I15" s="21">
        <f>Sheet1!I81</f>
        <v>79</v>
      </c>
      <c r="J15" s="21">
        <f>Sheet1!J81</f>
        <v>6</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7" zoomScale="80" zoomScaleNormal="80" workbookViewId="0">
      <selection activeCell="J13" sqref="J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157" t="s">
        <v>71</v>
      </c>
      <c r="B2" s="158"/>
      <c r="C2" s="158"/>
      <c r="D2" s="158"/>
      <c r="E2" s="158"/>
      <c r="F2" s="158"/>
      <c r="G2" s="158"/>
      <c r="H2" s="158"/>
      <c r="I2" s="158"/>
      <c r="J2" s="159"/>
    </row>
    <row r="3" spans="1:10" x14ac:dyDescent="0.25">
      <c r="A3" s="160"/>
      <c r="B3" s="161"/>
      <c r="C3" s="161"/>
      <c r="D3" s="161"/>
      <c r="E3" s="161"/>
      <c r="F3" s="161"/>
      <c r="G3" s="161"/>
      <c r="H3" s="161"/>
      <c r="I3" s="161"/>
      <c r="J3" s="162"/>
    </row>
    <row r="4" spans="1:10" ht="15" customHeight="1" x14ac:dyDescent="0.25">
      <c r="A4" s="163" t="s">
        <v>0</v>
      </c>
      <c r="B4" s="164"/>
      <c r="C4" s="165" t="s">
        <v>13</v>
      </c>
      <c r="D4" s="165"/>
      <c r="E4" s="165"/>
      <c r="F4" s="165"/>
      <c r="G4" s="165"/>
      <c r="H4" s="10"/>
      <c r="I4" s="10"/>
      <c r="J4" s="11"/>
    </row>
    <row r="5" spans="1:10" ht="15.75" x14ac:dyDescent="0.25">
      <c r="A5" s="163" t="s">
        <v>1</v>
      </c>
      <c r="B5" s="164"/>
      <c r="C5" s="50">
        <v>44501</v>
      </c>
      <c r="D5" s="10"/>
      <c r="E5" s="10"/>
      <c r="F5" s="10"/>
      <c r="G5" s="10"/>
      <c r="H5" s="10"/>
      <c r="I5" s="10"/>
      <c r="J5" s="11"/>
    </row>
    <row r="6" spans="1:10" ht="15.75" x14ac:dyDescent="0.25">
      <c r="A6" s="163" t="s">
        <v>2</v>
      </c>
      <c r="B6" s="164"/>
      <c r="C6" s="131">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175" t="s">
        <v>54</v>
      </c>
      <c r="B8" s="176"/>
      <c r="C8" s="177" t="s">
        <v>55</v>
      </c>
      <c r="D8" s="177" t="s">
        <v>56</v>
      </c>
      <c r="E8" s="177" t="s">
        <v>57</v>
      </c>
      <c r="F8" s="177" t="s">
        <v>58</v>
      </c>
      <c r="G8" s="177" t="s">
        <v>59</v>
      </c>
      <c r="H8" s="177"/>
      <c r="I8" s="177"/>
      <c r="J8" s="178" t="s">
        <v>60</v>
      </c>
    </row>
    <row r="9" spans="1:10" ht="47.25" x14ac:dyDescent="0.25">
      <c r="A9" s="175"/>
      <c r="B9" s="176"/>
      <c r="C9" s="177"/>
      <c r="D9" s="177"/>
      <c r="E9" s="177"/>
      <c r="F9" s="177"/>
      <c r="G9" s="8" t="s">
        <v>61</v>
      </c>
      <c r="H9" s="8" t="s">
        <v>62</v>
      </c>
      <c r="I9" s="8" t="s">
        <v>35</v>
      </c>
      <c r="J9" s="178"/>
    </row>
    <row r="10" spans="1:10" ht="15.75" x14ac:dyDescent="0.25">
      <c r="A10" s="184">
        <v>1</v>
      </c>
      <c r="B10" s="154"/>
      <c r="C10" s="8">
        <v>2</v>
      </c>
      <c r="D10" s="8">
        <v>3</v>
      </c>
      <c r="E10" s="8">
        <v>4</v>
      </c>
      <c r="F10" s="8" t="s">
        <v>36</v>
      </c>
      <c r="G10" s="8">
        <v>6</v>
      </c>
      <c r="H10" s="8">
        <v>7</v>
      </c>
      <c r="I10" s="26" t="s">
        <v>37</v>
      </c>
      <c r="J10" s="27" t="s">
        <v>47</v>
      </c>
    </row>
    <row r="11" spans="1:10" ht="54.75" customHeight="1" x14ac:dyDescent="0.25">
      <c r="A11" s="183" t="s">
        <v>72</v>
      </c>
      <c r="B11" s="156"/>
      <c r="C11" s="21" t="s">
        <v>73</v>
      </c>
      <c r="D11" s="21">
        <f>Sheet1!D93</f>
        <v>6794</v>
      </c>
      <c r="E11" s="21">
        <f>Sheet1!E93</f>
        <v>17728</v>
      </c>
      <c r="F11" s="21">
        <f>Sheet1!F93</f>
        <v>24522</v>
      </c>
      <c r="G11" s="21">
        <f>Sheet1!G93</f>
        <v>14556</v>
      </c>
      <c r="H11" s="21">
        <f>Sheet1!H93</f>
        <v>3458</v>
      </c>
      <c r="I11" s="21">
        <f>Sheet1!I93</f>
        <v>18014</v>
      </c>
      <c r="J11" s="21">
        <f>Sheet1!J93</f>
        <v>6508</v>
      </c>
    </row>
    <row r="12" spans="1:10" ht="51.75" customHeight="1" x14ac:dyDescent="0.25">
      <c r="A12" s="183" t="s">
        <v>74</v>
      </c>
      <c r="B12" s="156"/>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183" t="s">
        <v>72</v>
      </c>
      <c r="B13" s="156"/>
      <c r="C13" s="21" t="s">
        <v>73</v>
      </c>
      <c r="D13" s="21">
        <f>Sheet1!D95</f>
        <v>146</v>
      </c>
      <c r="E13" s="21">
        <f>Sheet1!E95</f>
        <v>247</v>
      </c>
      <c r="F13" s="21">
        <f>Sheet1!F95</f>
        <v>393</v>
      </c>
      <c r="G13" s="21">
        <f>Sheet1!G95</f>
        <v>216</v>
      </c>
      <c r="H13" s="21">
        <f>Sheet1!H95</f>
        <v>37</v>
      </c>
      <c r="I13" s="21">
        <f>Sheet1!I95</f>
        <v>253</v>
      </c>
      <c r="J13" s="21">
        <f>Sheet1!J95</f>
        <v>140</v>
      </c>
    </row>
    <row r="14" spans="1:10" ht="48" customHeight="1" x14ac:dyDescent="0.25">
      <c r="A14" s="183" t="s">
        <v>74</v>
      </c>
      <c r="B14" s="156"/>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H17" sqref="H17"/>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57" t="s">
        <v>76</v>
      </c>
      <c r="B2" s="158"/>
      <c r="C2" s="158"/>
      <c r="D2" s="158"/>
      <c r="E2" s="158"/>
      <c r="F2" s="158"/>
      <c r="G2" s="158"/>
      <c r="H2" s="158"/>
      <c r="I2" s="158"/>
      <c r="J2" s="159"/>
    </row>
    <row r="3" spans="1:10" x14ac:dyDescent="0.25">
      <c r="A3" s="160"/>
      <c r="B3" s="161"/>
      <c r="C3" s="161"/>
      <c r="D3" s="161"/>
      <c r="E3" s="161"/>
      <c r="F3" s="161"/>
      <c r="G3" s="161"/>
      <c r="H3" s="161"/>
      <c r="I3" s="161"/>
      <c r="J3" s="162"/>
    </row>
    <row r="4" spans="1:10" x14ac:dyDescent="0.25">
      <c r="A4" s="163" t="s">
        <v>0</v>
      </c>
      <c r="B4" s="164"/>
      <c r="C4" s="165" t="s">
        <v>13</v>
      </c>
      <c r="D4" s="165"/>
      <c r="E4" s="165"/>
      <c r="F4" s="165"/>
      <c r="G4" s="165"/>
      <c r="H4" s="10"/>
      <c r="I4" s="10"/>
      <c r="J4" s="11"/>
    </row>
    <row r="5" spans="1:10" ht="15.75" x14ac:dyDescent="0.25">
      <c r="A5" s="163" t="s">
        <v>1</v>
      </c>
      <c r="B5" s="164"/>
      <c r="C5" s="50">
        <v>44501</v>
      </c>
      <c r="D5" s="10"/>
      <c r="E5" s="10"/>
      <c r="F5" s="10"/>
      <c r="G5" s="10"/>
      <c r="H5" s="10"/>
      <c r="I5" s="10"/>
      <c r="J5" s="11"/>
    </row>
    <row r="6" spans="1:10" ht="15.75" x14ac:dyDescent="0.25">
      <c r="A6" s="163" t="s">
        <v>2</v>
      </c>
      <c r="B6" s="164"/>
      <c r="C6" s="131">
        <v>2021</v>
      </c>
      <c r="D6" s="10"/>
      <c r="E6" s="10"/>
      <c r="F6" s="10"/>
      <c r="G6" s="10"/>
      <c r="H6" s="10"/>
      <c r="I6" s="10"/>
      <c r="J6" s="11"/>
    </row>
    <row r="7" spans="1:10" x14ac:dyDescent="0.25">
      <c r="A7" s="15"/>
      <c r="B7" s="10"/>
      <c r="C7" s="10"/>
      <c r="D7" s="10"/>
      <c r="E7" s="10"/>
      <c r="F7" s="10"/>
      <c r="G7" s="10"/>
      <c r="H7" s="10"/>
      <c r="I7" s="10"/>
      <c r="J7" s="11"/>
    </row>
    <row r="8" spans="1:10" ht="15.75" x14ac:dyDescent="0.25">
      <c r="A8" s="175" t="s">
        <v>54</v>
      </c>
      <c r="B8" s="176"/>
      <c r="C8" s="177" t="s">
        <v>55</v>
      </c>
      <c r="D8" s="177" t="s">
        <v>56</v>
      </c>
      <c r="E8" s="177" t="s">
        <v>57</v>
      </c>
      <c r="F8" s="177" t="s">
        <v>58</v>
      </c>
      <c r="G8" s="177" t="s">
        <v>59</v>
      </c>
      <c r="H8" s="177"/>
      <c r="I8" s="177"/>
      <c r="J8" s="178" t="s">
        <v>60</v>
      </c>
    </row>
    <row r="9" spans="1:10" ht="47.25" x14ac:dyDescent="0.25">
      <c r="A9" s="175"/>
      <c r="B9" s="176"/>
      <c r="C9" s="177"/>
      <c r="D9" s="177"/>
      <c r="E9" s="177"/>
      <c r="F9" s="177"/>
      <c r="G9" s="8" t="s">
        <v>61</v>
      </c>
      <c r="H9" s="8" t="s">
        <v>62</v>
      </c>
      <c r="I9" s="8" t="s">
        <v>35</v>
      </c>
      <c r="J9" s="178"/>
    </row>
    <row r="10" spans="1:10" ht="15.75" x14ac:dyDescent="0.25">
      <c r="A10" s="184">
        <v>1</v>
      </c>
      <c r="B10" s="154"/>
      <c r="C10" s="8">
        <v>2</v>
      </c>
      <c r="D10" s="8">
        <v>3</v>
      </c>
      <c r="E10" s="8">
        <v>4</v>
      </c>
      <c r="F10" s="8" t="s">
        <v>36</v>
      </c>
      <c r="G10" s="8">
        <v>6</v>
      </c>
      <c r="H10" s="8">
        <v>7</v>
      </c>
      <c r="I10" s="26" t="s">
        <v>37</v>
      </c>
      <c r="J10" s="27" t="s">
        <v>47</v>
      </c>
    </row>
    <row r="11" spans="1:10" ht="58.5" customHeight="1" x14ac:dyDescent="0.25">
      <c r="A11" s="183" t="s">
        <v>77</v>
      </c>
      <c r="B11" s="156"/>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183" t="s">
        <v>78</v>
      </c>
      <c r="B12" s="156"/>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183" t="s">
        <v>79</v>
      </c>
      <c r="B13" s="156"/>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183" t="s">
        <v>80</v>
      </c>
      <c r="B14" s="156"/>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183" t="s">
        <v>84</v>
      </c>
      <c r="B15" s="156"/>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183" t="s">
        <v>85</v>
      </c>
      <c r="B16" s="156"/>
      <c r="C16" s="21"/>
      <c r="D16" s="21">
        <f>Sheet1!D114</f>
        <v>0</v>
      </c>
      <c r="E16" s="21">
        <f>Sheet1!E114</f>
        <v>0</v>
      </c>
      <c r="F16" s="21">
        <f>Sheet1!F114</f>
        <v>0</v>
      </c>
      <c r="G16" s="21">
        <f>Sheet1!G114</f>
        <v>0</v>
      </c>
      <c r="H16" s="21">
        <f>Sheet1!H114</f>
        <v>0</v>
      </c>
      <c r="I16" s="21">
        <f>Sheet1!I114</f>
        <v>0</v>
      </c>
      <c r="J16" s="21">
        <f>Sheet1!J114</f>
        <v>0</v>
      </c>
    </row>
    <row r="17" spans="1:10" ht="15.75" x14ac:dyDescent="0.25">
      <c r="A17" s="183" t="s">
        <v>86</v>
      </c>
      <c r="B17" s="156"/>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J12" sqref="J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157" t="s">
        <v>87</v>
      </c>
      <c r="B3" s="158"/>
      <c r="C3" s="158"/>
      <c r="D3" s="158"/>
      <c r="E3" s="158"/>
      <c r="F3" s="158"/>
      <c r="G3" s="158"/>
      <c r="H3" s="158"/>
      <c r="I3" s="158"/>
      <c r="J3" s="159"/>
    </row>
    <row r="4" spans="1:10" x14ac:dyDescent="0.25">
      <c r="A4" s="160"/>
      <c r="B4" s="161"/>
      <c r="C4" s="161"/>
      <c r="D4" s="161"/>
      <c r="E4" s="161"/>
      <c r="F4" s="161"/>
      <c r="G4" s="161"/>
      <c r="H4" s="161"/>
      <c r="I4" s="161"/>
      <c r="J4" s="162"/>
    </row>
    <row r="5" spans="1:10" x14ac:dyDescent="0.25">
      <c r="A5" s="163" t="s">
        <v>0</v>
      </c>
      <c r="B5" s="164"/>
      <c r="C5" s="165" t="s">
        <v>13</v>
      </c>
      <c r="D5" s="165"/>
      <c r="E5" s="165"/>
      <c r="F5" s="165"/>
      <c r="G5" s="165"/>
      <c r="H5" s="10"/>
      <c r="I5" s="10"/>
      <c r="J5" s="11"/>
    </row>
    <row r="6" spans="1:10" ht="15.75" x14ac:dyDescent="0.25">
      <c r="A6" s="163" t="s">
        <v>1</v>
      </c>
      <c r="B6" s="164"/>
      <c r="C6" s="50">
        <v>44501</v>
      </c>
      <c r="D6" s="10"/>
      <c r="E6" s="10"/>
      <c r="F6" s="10"/>
      <c r="G6" s="10"/>
      <c r="H6" s="10"/>
      <c r="I6" s="10"/>
      <c r="J6" s="11"/>
    </row>
    <row r="7" spans="1:10" ht="15.75" x14ac:dyDescent="0.25">
      <c r="A7" s="163" t="s">
        <v>2</v>
      </c>
      <c r="B7" s="164"/>
      <c r="C7" s="131">
        <v>2021</v>
      </c>
      <c r="D7" s="10"/>
      <c r="E7" s="10"/>
      <c r="F7" s="10"/>
      <c r="G7" s="10"/>
      <c r="H7" s="10"/>
      <c r="I7" s="10"/>
      <c r="J7" s="11"/>
    </row>
    <row r="8" spans="1:10" x14ac:dyDescent="0.25">
      <c r="A8" s="15"/>
      <c r="B8" s="10"/>
      <c r="C8" s="10"/>
      <c r="D8" s="10"/>
      <c r="E8" s="10"/>
      <c r="F8" s="10"/>
      <c r="G8" s="10"/>
      <c r="H8" s="10"/>
      <c r="I8" s="10"/>
      <c r="J8" s="11"/>
    </row>
    <row r="9" spans="1:10" ht="15.75" x14ac:dyDescent="0.25">
      <c r="A9" s="175" t="s">
        <v>54</v>
      </c>
      <c r="B9" s="176"/>
      <c r="C9" s="177" t="s">
        <v>55</v>
      </c>
      <c r="D9" s="177" t="s">
        <v>56</v>
      </c>
      <c r="E9" s="177" t="s">
        <v>57</v>
      </c>
      <c r="F9" s="177" t="s">
        <v>58</v>
      </c>
      <c r="G9" s="177" t="s">
        <v>59</v>
      </c>
      <c r="H9" s="177"/>
      <c r="I9" s="177"/>
      <c r="J9" s="178" t="s">
        <v>60</v>
      </c>
    </row>
    <row r="10" spans="1:10" ht="47.25" x14ac:dyDescent="0.25">
      <c r="A10" s="175"/>
      <c r="B10" s="176"/>
      <c r="C10" s="177"/>
      <c r="D10" s="177"/>
      <c r="E10" s="177"/>
      <c r="F10" s="177"/>
      <c r="G10" s="8" t="s">
        <v>61</v>
      </c>
      <c r="H10" s="8" t="s">
        <v>62</v>
      </c>
      <c r="I10" s="8" t="s">
        <v>35</v>
      </c>
      <c r="J10" s="178"/>
    </row>
    <row r="11" spans="1:10" ht="15.75" x14ac:dyDescent="0.25">
      <c r="A11" s="184">
        <v>1</v>
      </c>
      <c r="B11" s="154"/>
      <c r="C11" s="8">
        <v>2</v>
      </c>
      <c r="D11" s="8">
        <v>3</v>
      </c>
      <c r="E11" s="8">
        <v>4</v>
      </c>
      <c r="F11" s="8" t="s">
        <v>36</v>
      </c>
      <c r="G11" s="8">
        <v>6</v>
      </c>
      <c r="H11" s="8">
        <v>7</v>
      </c>
      <c r="I11" s="26" t="s">
        <v>37</v>
      </c>
      <c r="J11" s="27" t="s">
        <v>47</v>
      </c>
    </row>
    <row r="12" spans="1:10" ht="72" customHeight="1" x14ac:dyDescent="0.25">
      <c r="A12" s="175" t="s">
        <v>88</v>
      </c>
      <c r="B12" s="176"/>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175" t="s">
        <v>89</v>
      </c>
      <c r="B13" s="176"/>
      <c r="C13" s="28" t="s">
        <v>91</v>
      </c>
      <c r="D13" s="21">
        <f>Sheet1!D129</f>
        <v>0</v>
      </c>
      <c r="E13" s="21">
        <f>Sheet1!E129</f>
        <v>1</v>
      </c>
      <c r="F13" s="21">
        <f>Sheet1!F129</f>
        <v>1</v>
      </c>
      <c r="G13" s="21">
        <f>Sheet1!G129</f>
        <v>1</v>
      </c>
      <c r="H13" s="21">
        <f>Sheet1!H129</f>
        <v>0</v>
      </c>
      <c r="I13" s="21">
        <f>Sheet1!I129</f>
        <v>1</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4" zoomScale="70" zoomScaleNormal="70" workbookViewId="0">
      <selection activeCell="J11" sqref="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187" t="s">
        <v>92</v>
      </c>
      <c r="B2" s="188"/>
      <c r="C2" s="188"/>
      <c r="D2" s="188"/>
      <c r="E2" s="188"/>
      <c r="F2" s="188"/>
      <c r="G2" s="188"/>
      <c r="H2" s="188"/>
      <c r="I2" s="188"/>
      <c r="J2" s="189"/>
    </row>
    <row r="3" spans="1:10" x14ac:dyDescent="0.25">
      <c r="A3" s="190"/>
      <c r="B3" s="191"/>
      <c r="C3" s="191"/>
      <c r="D3" s="191"/>
      <c r="E3" s="191"/>
      <c r="F3" s="191"/>
      <c r="G3" s="191"/>
      <c r="H3" s="191"/>
      <c r="I3" s="191"/>
      <c r="J3" s="192"/>
    </row>
    <row r="4" spans="1:10" x14ac:dyDescent="0.25">
      <c r="A4" s="185" t="s">
        <v>0</v>
      </c>
      <c r="B4" s="186"/>
      <c r="C4" s="193" t="s">
        <v>13</v>
      </c>
      <c r="D4" s="193"/>
      <c r="E4" s="193"/>
      <c r="F4" s="193"/>
      <c r="G4" s="193"/>
      <c r="H4" s="29"/>
      <c r="I4" s="29"/>
      <c r="J4" s="30"/>
    </row>
    <row r="5" spans="1:10" x14ac:dyDescent="0.25">
      <c r="A5" s="185" t="s">
        <v>1</v>
      </c>
      <c r="B5" s="186"/>
      <c r="C5" s="50">
        <v>44501</v>
      </c>
      <c r="D5" s="29"/>
      <c r="E5" s="29"/>
      <c r="F5" s="29"/>
      <c r="G5" s="29"/>
      <c r="H5" s="29"/>
      <c r="I5" s="29"/>
      <c r="J5" s="30"/>
    </row>
    <row r="6" spans="1:10" x14ac:dyDescent="0.25">
      <c r="A6" s="185" t="s">
        <v>2</v>
      </c>
      <c r="B6" s="186"/>
      <c r="C6" s="131">
        <v>2021</v>
      </c>
      <c r="D6" s="29"/>
      <c r="E6" s="29"/>
      <c r="F6" s="29"/>
      <c r="G6" s="29"/>
      <c r="H6" s="29"/>
      <c r="I6" s="29"/>
      <c r="J6" s="30"/>
    </row>
    <row r="7" spans="1:10" x14ac:dyDescent="0.25">
      <c r="A7" s="32"/>
      <c r="B7" s="29"/>
      <c r="C7" s="29"/>
      <c r="D7" s="29"/>
      <c r="E7" s="29"/>
      <c r="F7" s="29"/>
      <c r="G7" s="29"/>
      <c r="H7" s="29"/>
      <c r="I7" s="29"/>
      <c r="J7" s="30"/>
    </row>
    <row r="8" spans="1:10" x14ac:dyDescent="0.25">
      <c r="A8" s="175" t="s">
        <v>54</v>
      </c>
      <c r="B8" s="176"/>
      <c r="C8" s="177" t="s">
        <v>55</v>
      </c>
      <c r="D8" s="177" t="s">
        <v>56</v>
      </c>
      <c r="E8" s="177" t="s">
        <v>57</v>
      </c>
      <c r="F8" s="177" t="s">
        <v>58</v>
      </c>
      <c r="G8" s="177" t="s">
        <v>59</v>
      </c>
      <c r="H8" s="177"/>
      <c r="I8" s="177"/>
      <c r="J8" s="178" t="s">
        <v>60</v>
      </c>
    </row>
    <row r="9" spans="1:10" ht="47.25" x14ac:dyDescent="0.25">
      <c r="A9" s="175"/>
      <c r="B9" s="176"/>
      <c r="C9" s="177"/>
      <c r="D9" s="177"/>
      <c r="E9" s="177"/>
      <c r="F9" s="177"/>
      <c r="G9" s="8" t="s">
        <v>61</v>
      </c>
      <c r="H9" s="8" t="s">
        <v>62</v>
      </c>
      <c r="I9" s="8" t="s">
        <v>35</v>
      </c>
      <c r="J9" s="178"/>
    </row>
    <row r="10" spans="1:10" x14ac:dyDescent="0.25">
      <c r="A10" s="184">
        <v>1</v>
      </c>
      <c r="B10" s="154"/>
      <c r="C10" s="8">
        <v>2</v>
      </c>
      <c r="D10" s="8">
        <v>3</v>
      </c>
      <c r="E10" s="8">
        <v>4</v>
      </c>
      <c r="F10" s="8" t="s">
        <v>36</v>
      </c>
      <c r="G10" s="8">
        <v>6</v>
      </c>
      <c r="H10" s="8">
        <v>7</v>
      </c>
      <c r="I10" s="26" t="s">
        <v>37</v>
      </c>
      <c r="J10" s="27" t="s">
        <v>47</v>
      </c>
    </row>
    <row r="11" spans="1:10" ht="94.5" x14ac:dyDescent="0.25">
      <c r="A11" s="194" t="s">
        <v>93</v>
      </c>
      <c r="B11" s="195"/>
      <c r="C11" s="28" t="s">
        <v>94</v>
      </c>
      <c r="D11" s="139">
        <f>Sheet1!D142</f>
        <v>135</v>
      </c>
      <c r="E11" s="139">
        <f>Sheet1!E142</f>
        <v>3211</v>
      </c>
      <c r="F11" s="139">
        <f>Sheet1!F142</f>
        <v>3346</v>
      </c>
      <c r="G11" s="139">
        <f>Sheet1!G142</f>
        <v>3181</v>
      </c>
      <c r="H11" s="139">
        <f>Sheet1!H142</f>
        <v>41</v>
      </c>
      <c r="I11" s="139">
        <f>Sheet1!I142</f>
        <v>3222</v>
      </c>
      <c r="J11" s="139">
        <f>Sheet1!J142</f>
        <v>124</v>
      </c>
    </row>
    <row r="12" spans="1:10" ht="78.75" x14ac:dyDescent="0.25">
      <c r="A12" s="194" t="s">
        <v>95</v>
      </c>
      <c r="B12" s="195"/>
      <c r="C12" s="28" t="s">
        <v>96</v>
      </c>
      <c r="D12" s="139">
        <f>Sheet1!D143</f>
        <v>102</v>
      </c>
      <c r="E12" s="139">
        <f>Sheet1!E143</f>
        <v>824</v>
      </c>
      <c r="F12" s="139">
        <f>Sheet1!F143</f>
        <v>926</v>
      </c>
      <c r="G12" s="139">
        <f>Sheet1!G143</f>
        <v>776</v>
      </c>
      <c r="H12" s="139">
        <f>Sheet1!H143</f>
        <v>25</v>
      </c>
      <c r="I12" s="139">
        <f>Sheet1!I143</f>
        <v>801</v>
      </c>
      <c r="J12" s="139">
        <f>Sheet1!J143</f>
        <v>125</v>
      </c>
    </row>
    <row r="13" spans="1:10" ht="33.75" customHeight="1" x14ac:dyDescent="0.25">
      <c r="A13" s="194" t="s">
        <v>97</v>
      </c>
      <c r="B13" s="195"/>
      <c r="C13" s="28" t="s">
        <v>98</v>
      </c>
      <c r="D13" s="139">
        <f>Sheet1!D144</f>
        <v>321</v>
      </c>
      <c r="E13" s="139">
        <f>Sheet1!E144</f>
        <v>444</v>
      </c>
      <c r="F13" s="139">
        <f>Sheet1!F144</f>
        <v>765</v>
      </c>
      <c r="G13" s="139">
        <f>Sheet1!G144</f>
        <v>383</v>
      </c>
      <c r="H13" s="139">
        <f>Sheet1!H144</f>
        <v>44</v>
      </c>
      <c r="I13" s="139">
        <f>Sheet1!I144</f>
        <v>427</v>
      </c>
      <c r="J13" s="139">
        <f>Sheet1!J144</f>
        <v>338</v>
      </c>
    </row>
    <row r="14" spans="1:10" ht="48.75" customHeight="1" x14ac:dyDescent="0.25">
      <c r="A14" s="194" t="s">
        <v>99</v>
      </c>
      <c r="B14" s="195"/>
      <c r="C14" s="28" t="s">
        <v>39</v>
      </c>
      <c r="D14" s="139">
        <f>Sheet1!D145</f>
        <v>258</v>
      </c>
      <c r="E14" s="139">
        <f>Sheet1!E145</f>
        <v>933</v>
      </c>
      <c r="F14" s="139">
        <f>Sheet1!F145</f>
        <v>1191</v>
      </c>
      <c r="G14" s="139">
        <f>Sheet1!G145</f>
        <v>485</v>
      </c>
      <c r="H14" s="139">
        <f>Sheet1!H145</f>
        <v>706</v>
      </c>
      <c r="I14" s="139">
        <f>Sheet1!I145</f>
        <v>1191</v>
      </c>
      <c r="J14" s="139">
        <f>Sheet1!J145</f>
        <v>0</v>
      </c>
    </row>
    <row r="15" spans="1:10" ht="31.5" x14ac:dyDescent="0.25">
      <c r="A15" s="194" t="s">
        <v>100</v>
      </c>
      <c r="B15" s="195"/>
      <c r="C15" s="28" t="s">
        <v>101</v>
      </c>
      <c r="D15" s="139">
        <f>Sheet1!D146</f>
        <v>0</v>
      </c>
      <c r="E15" s="139">
        <f>Sheet1!E146</f>
        <v>0</v>
      </c>
      <c r="F15" s="139">
        <f>Sheet1!F146</f>
        <v>0</v>
      </c>
      <c r="G15" s="139">
        <f>Sheet1!G146</f>
        <v>0</v>
      </c>
      <c r="H15" s="139">
        <f>Sheet1!H146</f>
        <v>0</v>
      </c>
      <c r="I15" s="139">
        <f>Sheet1!I146</f>
        <v>0</v>
      </c>
      <c r="J15" s="139">
        <f>Sheet1!J146</f>
        <v>0</v>
      </c>
    </row>
    <row r="16" spans="1:10" ht="31.5" x14ac:dyDescent="0.25">
      <c r="A16" s="194" t="s">
        <v>102</v>
      </c>
      <c r="B16" s="195"/>
      <c r="C16" s="28" t="s">
        <v>103</v>
      </c>
      <c r="D16" s="139">
        <f>Sheet1!D147</f>
        <v>0</v>
      </c>
      <c r="E16" s="139">
        <f>Sheet1!E147</f>
        <v>0</v>
      </c>
      <c r="F16" s="139">
        <f>Sheet1!F147</f>
        <v>0</v>
      </c>
      <c r="G16" s="139">
        <f>Sheet1!G147</f>
        <v>0</v>
      </c>
      <c r="H16" s="139">
        <f>Sheet1!H147</f>
        <v>0</v>
      </c>
      <c r="I16" s="139">
        <f>Sheet1!I147</f>
        <v>0</v>
      </c>
      <c r="J16" s="139">
        <f>Sheet1!J147</f>
        <v>0</v>
      </c>
    </row>
    <row r="17" spans="1:10" ht="16.5" thickBot="1" x14ac:dyDescent="0.3">
      <c r="A17" s="196"/>
      <c r="B17" s="197"/>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topLeftCell="A3" zoomScale="70" zoomScaleNormal="70" workbookViewId="0">
      <selection activeCell="I14" sqref="I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187" t="s">
        <v>104</v>
      </c>
      <c r="B2" s="188"/>
      <c r="C2" s="188"/>
      <c r="D2" s="188"/>
      <c r="E2" s="188"/>
      <c r="F2" s="188"/>
      <c r="G2" s="188"/>
      <c r="H2" s="188"/>
      <c r="I2" s="188"/>
      <c r="J2" s="189"/>
    </row>
    <row r="3" spans="1:10" x14ac:dyDescent="0.25">
      <c r="A3" s="190"/>
      <c r="B3" s="191"/>
      <c r="C3" s="191"/>
      <c r="D3" s="191"/>
      <c r="E3" s="191"/>
      <c r="F3" s="191"/>
      <c r="G3" s="191"/>
      <c r="H3" s="191"/>
      <c r="I3" s="191"/>
      <c r="J3" s="192"/>
    </row>
    <row r="4" spans="1:10" x14ac:dyDescent="0.25">
      <c r="A4" s="185" t="s">
        <v>0</v>
      </c>
      <c r="B4" s="186"/>
      <c r="C4" s="193" t="s">
        <v>13</v>
      </c>
      <c r="D4" s="193"/>
      <c r="E4" s="193"/>
      <c r="F4" s="193"/>
      <c r="G4" s="193"/>
      <c r="H4" s="29"/>
      <c r="I4" s="29"/>
      <c r="J4" s="30"/>
    </row>
    <row r="5" spans="1:10" x14ac:dyDescent="0.25">
      <c r="A5" s="185" t="s">
        <v>1</v>
      </c>
      <c r="B5" s="186"/>
      <c r="C5" s="50">
        <v>44501</v>
      </c>
      <c r="D5" s="29"/>
      <c r="E5" s="29"/>
      <c r="F5" s="29"/>
      <c r="G5" s="29"/>
      <c r="H5" s="29"/>
      <c r="I5" s="29"/>
      <c r="J5" s="30"/>
    </row>
    <row r="6" spans="1:10" x14ac:dyDescent="0.25">
      <c r="A6" s="185" t="s">
        <v>2</v>
      </c>
      <c r="B6" s="186"/>
      <c r="C6" s="131">
        <v>2021</v>
      </c>
      <c r="D6" s="29"/>
      <c r="E6" s="29"/>
      <c r="F6" s="29"/>
      <c r="G6" s="29"/>
      <c r="H6" s="29"/>
      <c r="I6" s="29"/>
      <c r="J6" s="30"/>
    </row>
    <row r="7" spans="1:10" x14ac:dyDescent="0.25">
      <c r="A7" s="32"/>
      <c r="B7" s="29"/>
      <c r="C7" s="29"/>
      <c r="D7" s="29"/>
      <c r="E7" s="29"/>
      <c r="F7" s="29"/>
      <c r="G7" s="29"/>
      <c r="H7" s="29"/>
      <c r="I7" s="29"/>
      <c r="J7" s="30"/>
    </row>
    <row r="8" spans="1:10" x14ac:dyDescent="0.25">
      <c r="A8" s="175" t="s">
        <v>54</v>
      </c>
      <c r="B8" s="176"/>
      <c r="C8" s="177" t="s">
        <v>55</v>
      </c>
      <c r="D8" s="177" t="s">
        <v>56</v>
      </c>
      <c r="E8" s="177" t="s">
        <v>57</v>
      </c>
      <c r="F8" s="177" t="s">
        <v>58</v>
      </c>
      <c r="G8" s="177" t="s">
        <v>59</v>
      </c>
      <c r="H8" s="177"/>
      <c r="I8" s="177"/>
      <c r="J8" s="178" t="s">
        <v>60</v>
      </c>
    </row>
    <row r="9" spans="1:10" ht="47.25" x14ac:dyDescent="0.25">
      <c r="A9" s="175"/>
      <c r="B9" s="176"/>
      <c r="C9" s="177"/>
      <c r="D9" s="177"/>
      <c r="E9" s="177"/>
      <c r="F9" s="177"/>
      <c r="G9" s="8" t="s">
        <v>61</v>
      </c>
      <c r="H9" s="8" t="s">
        <v>62</v>
      </c>
      <c r="I9" s="8" t="s">
        <v>35</v>
      </c>
      <c r="J9" s="178"/>
    </row>
    <row r="10" spans="1:10" x14ac:dyDescent="0.25">
      <c r="A10" s="184">
        <v>1</v>
      </c>
      <c r="B10" s="154"/>
      <c r="C10" s="8">
        <v>2</v>
      </c>
      <c r="D10" s="8">
        <v>3</v>
      </c>
      <c r="E10" s="8">
        <v>4</v>
      </c>
      <c r="F10" s="8" t="s">
        <v>36</v>
      </c>
      <c r="G10" s="8">
        <v>6</v>
      </c>
      <c r="H10" s="8">
        <v>7</v>
      </c>
      <c r="I10" s="26" t="s">
        <v>37</v>
      </c>
      <c r="J10" s="27" t="s">
        <v>47</v>
      </c>
    </row>
    <row r="11" spans="1:10" ht="31.5" x14ac:dyDescent="0.25">
      <c r="A11" s="194" t="s">
        <v>105</v>
      </c>
      <c r="B11" s="195"/>
      <c r="C11" s="28" t="s">
        <v>110</v>
      </c>
      <c r="D11" s="139">
        <f>Sheet1!D159</f>
        <v>756</v>
      </c>
      <c r="E11" s="139">
        <f>Sheet1!E159</f>
        <v>337</v>
      </c>
      <c r="F11" s="139">
        <f>Sheet1!F159</f>
        <v>1093</v>
      </c>
      <c r="G11" s="139">
        <f>Sheet1!G159</f>
        <v>290</v>
      </c>
      <c r="H11" s="139">
        <f>Sheet1!H159</f>
        <v>89</v>
      </c>
      <c r="I11" s="139">
        <f>Sheet1!I159</f>
        <v>379</v>
      </c>
      <c r="J11" s="139">
        <f>Sheet1!J159</f>
        <v>714</v>
      </c>
    </row>
    <row r="12" spans="1:10" x14ac:dyDescent="0.25">
      <c r="A12" s="194" t="s">
        <v>106</v>
      </c>
      <c r="B12" s="195"/>
      <c r="C12" s="28" t="s">
        <v>111</v>
      </c>
      <c r="D12" s="139">
        <f>Sheet1!D160</f>
        <v>34</v>
      </c>
      <c r="E12" s="139">
        <f>Sheet1!E160</f>
        <v>92</v>
      </c>
      <c r="F12" s="139">
        <f>Sheet1!F160</f>
        <v>126</v>
      </c>
      <c r="G12" s="139">
        <f>Sheet1!G160</f>
        <v>89</v>
      </c>
      <c r="H12" s="139">
        <f>Sheet1!H160</f>
        <v>12</v>
      </c>
      <c r="I12" s="139">
        <f>Sheet1!I160</f>
        <v>101</v>
      </c>
      <c r="J12" s="139">
        <f>Sheet1!J160</f>
        <v>25</v>
      </c>
    </row>
    <row r="13" spans="1:10" x14ac:dyDescent="0.25">
      <c r="A13" s="194" t="s">
        <v>107</v>
      </c>
      <c r="B13" s="195"/>
      <c r="C13" s="28" t="s">
        <v>75</v>
      </c>
      <c r="D13" s="139">
        <f>Sheet1!D161</f>
        <v>18</v>
      </c>
      <c r="E13" s="139">
        <f>Sheet1!E161</f>
        <v>73</v>
      </c>
      <c r="F13" s="139">
        <f>Sheet1!F161</f>
        <v>91</v>
      </c>
      <c r="G13" s="139">
        <f>Sheet1!G161</f>
        <v>69</v>
      </c>
      <c r="H13" s="139">
        <f>Sheet1!H161</f>
        <v>3</v>
      </c>
      <c r="I13" s="139">
        <f>Sheet1!I161</f>
        <v>72</v>
      </c>
      <c r="J13" s="139">
        <f>Sheet1!J161</f>
        <v>19</v>
      </c>
    </row>
    <row r="14" spans="1:10" x14ac:dyDescent="0.25">
      <c r="A14" s="194" t="s">
        <v>108</v>
      </c>
      <c r="B14" s="195"/>
      <c r="C14" s="28" t="s">
        <v>112</v>
      </c>
      <c r="D14" s="139">
        <f>Sheet1!D162</f>
        <v>114</v>
      </c>
      <c r="E14" s="139">
        <f>Sheet1!E162</f>
        <v>759</v>
      </c>
      <c r="F14" s="139">
        <f>Sheet1!F162</f>
        <v>873</v>
      </c>
      <c r="G14" s="139">
        <f>Sheet1!G162</f>
        <v>562</v>
      </c>
      <c r="H14" s="139">
        <f>Sheet1!H162</f>
        <v>175</v>
      </c>
      <c r="I14" s="139">
        <f>Sheet1!I162</f>
        <v>737</v>
      </c>
      <c r="J14" s="139">
        <f>Sheet1!J162</f>
        <v>136</v>
      </c>
    </row>
    <row r="15" spans="1:10" x14ac:dyDescent="0.25">
      <c r="A15" s="194" t="s">
        <v>109</v>
      </c>
      <c r="B15" s="195"/>
      <c r="C15" s="28" t="s">
        <v>111</v>
      </c>
      <c r="D15" s="139">
        <f>Sheet1!D163</f>
        <v>970</v>
      </c>
      <c r="E15" s="139">
        <f>Sheet1!E163</f>
        <v>4536</v>
      </c>
      <c r="F15" s="139">
        <f>Sheet1!F163</f>
        <v>5506</v>
      </c>
      <c r="G15" s="139">
        <f>Sheet1!G163</f>
        <v>3305</v>
      </c>
      <c r="H15" s="139">
        <f>Sheet1!H163</f>
        <v>1440</v>
      </c>
      <c r="I15" s="139">
        <f>Sheet1!I163</f>
        <v>4745</v>
      </c>
      <c r="J15" s="139">
        <f>Sheet1!J163</f>
        <v>761</v>
      </c>
    </row>
    <row r="16" spans="1:10" ht="16.5" thickBot="1" x14ac:dyDescent="0.3">
      <c r="A16" s="196"/>
      <c r="B16" s="197"/>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113</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193" t="s">
        <v>13</v>
      </c>
      <c r="D4" s="193"/>
      <c r="E4" s="193"/>
      <c r="F4" s="193"/>
      <c r="G4" s="193"/>
      <c r="H4" s="29"/>
      <c r="I4" s="29"/>
      <c r="J4" s="30"/>
    </row>
    <row r="5" spans="1:10" x14ac:dyDescent="0.25">
      <c r="A5" s="185" t="s">
        <v>1</v>
      </c>
      <c r="B5" s="186"/>
      <c r="C5" s="31">
        <v>44501</v>
      </c>
      <c r="D5" s="29"/>
      <c r="E5" s="29"/>
      <c r="F5" s="29"/>
      <c r="G5" s="29"/>
      <c r="H5" s="29"/>
      <c r="I5" s="29"/>
      <c r="J5" s="30"/>
    </row>
    <row r="6" spans="1:10" x14ac:dyDescent="0.25">
      <c r="A6" s="185" t="s">
        <v>2</v>
      </c>
      <c r="B6" s="186"/>
      <c r="C6" s="135">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01" t="s">
        <v>114</v>
      </c>
      <c r="B8" s="202"/>
      <c r="C8" s="202" t="s">
        <v>115</v>
      </c>
      <c r="D8" s="202"/>
      <c r="E8" s="202" t="s">
        <v>116</v>
      </c>
      <c r="F8" s="202"/>
      <c r="G8" s="202" t="s">
        <v>117</v>
      </c>
      <c r="H8" s="202"/>
      <c r="I8" s="202" t="s">
        <v>118</v>
      </c>
      <c r="J8" s="203"/>
    </row>
    <row r="9" spans="1:10" x14ac:dyDescent="0.25">
      <c r="A9" s="204">
        <v>1</v>
      </c>
      <c r="B9" s="205"/>
      <c r="C9" s="205">
        <v>2</v>
      </c>
      <c r="D9" s="205"/>
      <c r="E9" s="205" t="s">
        <v>119</v>
      </c>
      <c r="F9" s="205"/>
      <c r="G9" s="205">
        <v>4</v>
      </c>
      <c r="H9" s="205"/>
      <c r="I9" s="205" t="s">
        <v>120</v>
      </c>
      <c r="J9" s="206"/>
    </row>
    <row r="10" spans="1:10" x14ac:dyDescent="0.25">
      <c r="A10" s="204">
        <f>Sheet1!A174</f>
        <v>7784</v>
      </c>
      <c r="B10" s="205"/>
      <c r="C10" s="205">
        <f>Sheet1!C174</f>
        <v>28</v>
      </c>
      <c r="D10" s="205"/>
      <c r="E10" s="205">
        <f>Sheet1!E174</f>
        <v>7812</v>
      </c>
      <c r="F10" s="205"/>
      <c r="G10" s="205">
        <f>Sheet1!G174</f>
        <v>0</v>
      </c>
      <c r="H10" s="205"/>
      <c r="I10" s="207">
        <f>Sheet1!I174</f>
        <v>0</v>
      </c>
      <c r="J10" s="208"/>
    </row>
    <row r="11" spans="1:10" x14ac:dyDescent="0.25">
      <c r="A11" s="204">
        <f>Sheet1!A175</f>
        <v>0</v>
      </c>
      <c r="B11" s="205"/>
      <c r="C11" s="205">
        <f>Sheet1!C175</f>
        <v>0</v>
      </c>
      <c r="D11" s="205"/>
      <c r="E11" s="205">
        <f>Sheet1!E175</f>
        <v>0</v>
      </c>
      <c r="F11" s="205"/>
      <c r="G11" s="205">
        <f>Sheet1!G175</f>
        <v>0</v>
      </c>
      <c r="H11" s="205"/>
      <c r="I11" s="205">
        <f>Sheet1!I175</f>
        <v>0</v>
      </c>
      <c r="J11" s="206"/>
    </row>
    <row r="12" spans="1:10" x14ac:dyDescent="0.25">
      <c r="A12" s="204">
        <f>Sheet1!A176</f>
        <v>0</v>
      </c>
      <c r="B12" s="205"/>
      <c r="C12" s="205">
        <f>Sheet1!C176</f>
        <v>0</v>
      </c>
      <c r="D12" s="205"/>
      <c r="E12" s="205">
        <f>Sheet1!E176</f>
        <v>0</v>
      </c>
      <c r="F12" s="205"/>
      <c r="G12" s="205">
        <f>Sheet1!G176</f>
        <v>0</v>
      </c>
      <c r="H12" s="205"/>
      <c r="I12" s="205">
        <f>Sheet1!I176</f>
        <v>0</v>
      </c>
      <c r="J12" s="206"/>
    </row>
    <row r="13" spans="1:10" x14ac:dyDescent="0.25">
      <c r="A13" s="204">
        <f>Sheet1!A177</f>
        <v>0</v>
      </c>
      <c r="B13" s="205"/>
      <c r="C13" s="205">
        <f>Sheet1!C177</f>
        <v>0</v>
      </c>
      <c r="D13" s="205"/>
      <c r="E13" s="205">
        <f>Sheet1!E177</f>
        <v>0</v>
      </c>
      <c r="F13" s="205"/>
      <c r="G13" s="205">
        <f>Sheet1!G177</f>
        <v>0</v>
      </c>
      <c r="H13" s="205"/>
      <c r="I13" s="205">
        <f>Sheet1!I177</f>
        <v>0</v>
      </c>
      <c r="J13" s="206"/>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125</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193" t="s">
        <v>13</v>
      </c>
      <c r="D4" s="193"/>
      <c r="E4" s="193"/>
      <c r="F4" s="193"/>
      <c r="G4" s="193"/>
      <c r="H4" s="29"/>
      <c r="I4" s="29"/>
      <c r="J4" s="30"/>
    </row>
    <row r="5" spans="1:10" x14ac:dyDescent="0.25">
      <c r="A5" s="185" t="s">
        <v>1</v>
      </c>
      <c r="B5" s="186"/>
      <c r="C5" s="31">
        <v>44501</v>
      </c>
      <c r="D5" s="29"/>
      <c r="E5" s="29"/>
      <c r="F5" s="29"/>
      <c r="G5" s="29"/>
      <c r="H5" s="29"/>
      <c r="I5" s="29"/>
      <c r="J5" s="30"/>
    </row>
    <row r="6" spans="1:10" x14ac:dyDescent="0.25">
      <c r="A6" s="185" t="s">
        <v>2</v>
      </c>
      <c r="B6" s="186"/>
      <c r="C6" s="135">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166" t="s">
        <v>127</v>
      </c>
      <c r="B8" s="167"/>
      <c r="C8" s="167" t="s">
        <v>128</v>
      </c>
      <c r="D8" s="167"/>
      <c r="E8" s="167" t="s">
        <v>129</v>
      </c>
      <c r="F8" s="167"/>
      <c r="G8" s="167" t="s">
        <v>130</v>
      </c>
      <c r="H8" s="167"/>
      <c r="I8" s="167" t="s">
        <v>131</v>
      </c>
      <c r="J8" s="172"/>
    </row>
    <row r="9" spans="1:10" x14ac:dyDescent="0.25">
      <c r="A9" s="204">
        <v>1</v>
      </c>
      <c r="B9" s="205"/>
      <c r="C9" s="205">
        <v>2</v>
      </c>
      <c r="D9" s="205"/>
      <c r="E9" s="205" t="s">
        <v>119</v>
      </c>
      <c r="F9" s="205"/>
      <c r="G9" s="205">
        <v>4</v>
      </c>
      <c r="H9" s="205"/>
      <c r="I9" s="205" t="s">
        <v>120</v>
      </c>
      <c r="J9" s="206"/>
    </row>
    <row r="10" spans="1:10" x14ac:dyDescent="0.25">
      <c r="A10" s="204">
        <f>Sheet1!A191</f>
        <v>265</v>
      </c>
      <c r="B10" s="205"/>
      <c r="C10" s="205">
        <f>Sheet1!C191</f>
        <v>2</v>
      </c>
      <c r="D10" s="205"/>
      <c r="E10" s="205">
        <f>Sheet1!E191</f>
        <v>267</v>
      </c>
      <c r="F10" s="205"/>
      <c r="G10" s="205">
        <f>Sheet1!G191</f>
        <v>0</v>
      </c>
      <c r="H10" s="205"/>
      <c r="I10" s="209">
        <f>Sheet1!I191</f>
        <v>0</v>
      </c>
      <c r="J10" s="210"/>
    </row>
    <row r="11" spans="1:10" x14ac:dyDescent="0.25">
      <c r="A11" s="204">
        <f>Sheet1!A192</f>
        <v>0</v>
      </c>
      <c r="B11" s="205"/>
      <c r="C11" s="205">
        <f>Sheet1!C192</f>
        <v>0</v>
      </c>
      <c r="D11" s="205"/>
      <c r="E11" s="205">
        <f>Sheet1!E192</f>
        <v>0</v>
      </c>
      <c r="F11" s="205"/>
      <c r="G11" s="205">
        <f>Sheet1!G192</f>
        <v>0</v>
      </c>
      <c r="H11" s="205"/>
      <c r="I11" s="205">
        <f>Sheet1!I192</f>
        <v>0</v>
      </c>
      <c r="J11" s="206"/>
    </row>
    <row r="12" spans="1:10" x14ac:dyDescent="0.25">
      <c r="A12" s="204">
        <f>Sheet1!A193</f>
        <v>0</v>
      </c>
      <c r="B12" s="205"/>
      <c r="C12" s="205">
        <f>Sheet1!C193</f>
        <v>0</v>
      </c>
      <c r="D12" s="205"/>
      <c r="E12" s="205">
        <f>Sheet1!E193</f>
        <v>0</v>
      </c>
      <c r="F12" s="205"/>
      <c r="G12" s="205">
        <f>Sheet1!G193</f>
        <v>0</v>
      </c>
      <c r="H12" s="205"/>
      <c r="I12" s="205">
        <f>Sheet1!I193</f>
        <v>0</v>
      </c>
      <c r="J12" s="206"/>
    </row>
    <row r="13" spans="1:10" x14ac:dyDescent="0.25">
      <c r="A13" s="204">
        <f>Sheet1!A194</f>
        <v>0</v>
      </c>
      <c r="B13" s="205"/>
      <c r="C13" s="205">
        <f>Sheet1!C194</f>
        <v>0</v>
      </c>
      <c r="D13" s="205"/>
      <c r="E13" s="205">
        <f>Sheet1!E194</f>
        <v>0</v>
      </c>
      <c r="F13" s="205"/>
      <c r="G13" s="205">
        <f>Sheet1!G194</f>
        <v>0</v>
      </c>
      <c r="H13" s="205"/>
      <c r="I13" s="205">
        <f>Sheet1!I194</f>
        <v>0</v>
      </c>
      <c r="J13" s="206"/>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5" zoomScale="70" zoomScaleNormal="70" workbookViewId="0">
      <selection activeCell="I11" sqref="I11: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133</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193" t="s">
        <v>13</v>
      </c>
      <c r="D4" s="193"/>
      <c r="E4" s="193"/>
      <c r="F4" s="193"/>
      <c r="G4" s="193"/>
      <c r="H4" s="29"/>
      <c r="I4" s="29"/>
      <c r="J4" s="30"/>
    </row>
    <row r="5" spans="1:10" x14ac:dyDescent="0.25">
      <c r="A5" s="185" t="s">
        <v>1</v>
      </c>
      <c r="B5" s="186"/>
      <c r="C5" s="31">
        <v>44501</v>
      </c>
      <c r="D5" s="29"/>
      <c r="E5" s="29"/>
      <c r="F5" s="29"/>
      <c r="G5" s="29"/>
      <c r="H5" s="29"/>
      <c r="I5" s="29"/>
      <c r="J5" s="30"/>
    </row>
    <row r="6" spans="1:10" x14ac:dyDescent="0.25">
      <c r="A6" s="185" t="s">
        <v>2</v>
      </c>
      <c r="B6" s="186"/>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11" t="s">
        <v>134</v>
      </c>
      <c r="C8" s="212"/>
      <c r="D8" s="18" t="s">
        <v>135</v>
      </c>
      <c r="E8" s="167" t="s">
        <v>136</v>
      </c>
      <c r="F8" s="167"/>
      <c r="G8" s="167" t="s">
        <v>137</v>
      </c>
      <c r="H8" s="167"/>
      <c r="I8" s="167" t="s">
        <v>138</v>
      </c>
      <c r="J8" s="167"/>
    </row>
    <row r="9" spans="1:10" ht="31.5" x14ac:dyDescent="0.25">
      <c r="A9" s="6"/>
      <c r="B9" s="167"/>
      <c r="C9" s="167"/>
      <c r="D9" s="18"/>
      <c r="E9" s="167"/>
      <c r="F9" s="167"/>
      <c r="G9" s="18" t="s">
        <v>33</v>
      </c>
      <c r="H9" s="18" t="s">
        <v>34</v>
      </c>
      <c r="I9" s="167"/>
      <c r="J9" s="167"/>
    </row>
    <row r="10" spans="1:10" ht="31.5" customHeight="1" x14ac:dyDescent="0.25">
      <c r="A10" s="211" t="s">
        <v>139</v>
      </c>
      <c r="B10" s="213"/>
      <c r="C10" s="213"/>
      <c r="D10" s="213"/>
      <c r="E10" s="213"/>
      <c r="F10" s="213"/>
      <c r="G10" s="213"/>
      <c r="H10" s="213"/>
      <c r="I10" s="213"/>
      <c r="J10" s="212"/>
    </row>
    <row r="11" spans="1:10" ht="98.25" customHeight="1" x14ac:dyDescent="0.25">
      <c r="A11" s="20" t="s">
        <v>143</v>
      </c>
      <c r="B11" s="202" t="s">
        <v>38</v>
      </c>
      <c r="C11" s="202" t="s">
        <v>38</v>
      </c>
      <c r="D11" s="45"/>
      <c r="E11" s="167">
        <f>Sheet1!E209</f>
        <v>27911</v>
      </c>
      <c r="F11" s="167"/>
      <c r="G11" s="20">
        <f>Sheet1!G209</f>
        <v>27911</v>
      </c>
      <c r="H11" s="20">
        <f>Sheet1!H209</f>
        <v>0</v>
      </c>
      <c r="I11" s="214">
        <f>Sheet1!I209</f>
        <v>1</v>
      </c>
      <c r="J11" s="214"/>
    </row>
    <row r="12" spans="1:10" ht="81.75" customHeight="1" x14ac:dyDescent="0.25">
      <c r="A12" s="20" t="s">
        <v>144</v>
      </c>
      <c r="B12" s="202" t="s">
        <v>40</v>
      </c>
      <c r="C12" s="202" t="s">
        <v>40</v>
      </c>
      <c r="D12" s="45"/>
      <c r="E12" s="167">
        <f>Sheet1!E210</f>
        <v>560</v>
      </c>
      <c r="F12" s="167"/>
      <c r="G12" s="20">
        <f>Sheet1!G210</f>
        <v>560</v>
      </c>
      <c r="H12" s="20">
        <f>Sheet1!H210</f>
        <v>0</v>
      </c>
      <c r="I12" s="214">
        <f>Sheet1!I210</f>
        <v>1</v>
      </c>
      <c r="J12" s="214"/>
    </row>
    <row r="13" spans="1:10" ht="53.25" customHeight="1" x14ac:dyDescent="0.25">
      <c r="A13" s="20" t="s">
        <v>145</v>
      </c>
      <c r="B13" s="202" t="s">
        <v>41</v>
      </c>
      <c r="C13" s="202" t="s">
        <v>41</v>
      </c>
      <c r="D13" s="45"/>
      <c r="E13" s="167">
        <f>Sheet1!E211</f>
        <v>0</v>
      </c>
      <c r="F13" s="167"/>
      <c r="G13" s="20">
        <f>Sheet1!G211</f>
        <v>0</v>
      </c>
      <c r="H13" s="20">
        <f>Sheet1!H211</f>
        <v>0</v>
      </c>
      <c r="I13" s="214">
        <f>Sheet1!I211</f>
        <v>1</v>
      </c>
      <c r="J13" s="214"/>
    </row>
    <row r="14" spans="1:10" ht="71.25" customHeight="1" x14ac:dyDescent="0.25">
      <c r="A14" s="20" t="s">
        <v>146</v>
      </c>
      <c r="B14" s="202" t="s">
        <v>140</v>
      </c>
      <c r="C14" s="202" t="s">
        <v>140</v>
      </c>
      <c r="D14" s="45"/>
      <c r="E14" s="167">
        <f>Sheet1!E212</f>
        <v>9213</v>
      </c>
      <c r="F14" s="167"/>
      <c r="G14" s="20">
        <f>Sheet1!G212</f>
        <v>9213</v>
      </c>
      <c r="H14" s="20">
        <f>Sheet1!H212</f>
        <v>0</v>
      </c>
      <c r="I14" s="214">
        <f>Sheet1!I212</f>
        <v>1</v>
      </c>
      <c r="J14" s="214"/>
    </row>
    <row r="15" spans="1:10" ht="21.75" customHeight="1" x14ac:dyDescent="0.25">
      <c r="A15" s="20" t="s">
        <v>147</v>
      </c>
      <c r="B15" s="202" t="s">
        <v>141</v>
      </c>
      <c r="C15" s="202" t="s">
        <v>141</v>
      </c>
      <c r="D15" s="45"/>
      <c r="E15" s="167">
        <f>Sheet1!E213</f>
        <v>552</v>
      </c>
      <c r="F15" s="167"/>
      <c r="G15" s="20">
        <f>Sheet1!G213</f>
        <v>552</v>
      </c>
      <c r="H15" s="20">
        <f>Sheet1!H213</f>
        <v>0</v>
      </c>
      <c r="I15" s="214">
        <f>Sheet1!I213</f>
        <v>1</v>
      </c>
      <c r="J15" s="214"/>
    </row>
    <row r="16" spans="1:10" ht="20.25" customHeight="1" x14ac:dyDescent="0.25">
      <c r="A16" s="20" t="s">
        <v>148</v>
      </c>
      <c r="B16" s="202" t="s">
        <v>149</v>
      </c>
      <c r="C16" s="202" t="s">
        <v>142</v>
      </c>
      <c r="D16" s="45"/>
      <c r="E16" s="167">
        <f>Sheet1!E214</f>
        <v>1930</v>
      </c>
      <c r="F16" s="167"/>
      <c r="G16" s="20">
        <f>Sheet1!G214</f>
        <v>1764</v>
      </c>
      <c r="H16" s="20">
        <f>Sheet1!H214</f>
        <v>107</v>
      </c>
      <c r="I16" s="215">
        <f>Sheet1!I214</f>
        <v>0.94279999999999997</v>
      </c>
      <c r="J16" s="215"/>
    </row>
    <row r="17" spans="1:10" ht="17.25" customHeight="1" x14ac:dyDescent="0.25">
      <c r="A17" s="45"/>
      <c r="B17" s="211" t="s">
        <v>150</v>
      </c>
      <c r="C17" s="213"/>
      <c r="D17" s="213"/>
      <c r="E17" s="213"/>
      <c r="F17" s="213"/>
      <c r="G17" s="213"/>
      <c r="H17" s="213"/>
      <c r="I17" s="213"/>
      <c r="J17" s="212"/>
    </row>
    <row r="18" spans="1:10" x14ac:dyDescent="0.25">
      <c r="A18" s="20">
        <v>2</v>
      </c>
      <c r="B18" s="202" t="s">
        <v>151</v>
      </c>
      <c r="C18" s="202"/>
      <c r="D18" s="45"/>
      <c r="E18" s="167" t="str">
        <f>Sheet1!E216</f>
        <v>4H:08M</v>
      </c>
      <c r="F18" s="167"/>
      <c r="G18" s="45">
        <f>Sheet1!G216</f>
        <v>0</v>
      </c>
      <c r="H18" s="45">
        <f>Sheet1!H216</f>
        <v>0</v>
      </c>
      <c r="I18" s="217">
        <f>Sheet1!I216</f>
        <v>0</v>
      </c>
      <c r="J18" s="217"/>
    </row>
    <row r="19" spans="1:10" x14ac:dyDescent="0.25">
      <c r="A19" s="20"/>
      <c r="B19" s="202" t="s">
        <v>152</v>
      </c>
      <c r="C19" s="202"/>
      <c r="D19" s="45"/>
      <c r="E19" s="167" t="str">
        <f>Sheet1!E217</f>
        <v>ALL</v>
      </c>
      <c r="F19" s="167"/>
      <c r="G19" s="45">
        <f>Sheet1!G217</f>
        <v>0</v>
      </c>
      <c r="H19" s="45">
        <f>Sheet1!H217</f>
        <v>0</v>
      </c>
      <c r="I19" s="217">
        <f>Sheet1!I217</f>
        <v>0</v>
      </c>
      <c r="J19" s="217"/>
    </row>
    <row r="20" spans="1:10" x14ac:dyDescent="0.25">
      <c r="A20" s="20">
        <v>3</v>
      </c>
      <c r="B20" s="202" t="s">
        <v>153</v>
      </c>
      <c r="C20" s="202"/>
      <c r="D20" s="45"/>
      <c r="E20" s="167">
        <f>Sheet1!E218</f>
        <v>1078</v>
      </c>
      <c r="F20" s="167"/>
      <c r="G20" s="45">
        <f>Sheet1!G218</f>
        <v>1077</v>
      </c>
      <c r="H20" s="45">
        <f>Sheet1!H218</f>
        <v>1</v>
      </c>
      <c r="I20" s="217">
        <f>Sheet1!I218</f>
        <v>0.99909999999999999</v>
      </c>
      <c r="J20" s="217"/>
    </row>
    <row r="21" spans="1:10" ht="15.75" customHeight="1" x14ac:dyDescent="0.25">
      <c r="A21" s="20"/>
      <c r="B21" s="167" t="s">
        <v>154</v>
      </c>
      <c r="C21" s="167"/>
      <c r="D21" s="167"/>
      <c r="E21" s="167"/>
      <c r="F21" s="167"/>
      <c r="G21" s="167"/>
      <c r="H21" s="167"/>
      <c r="I21" s="167"/>
      <c r="J21" s="167"/>
    </row>
    <row r="22" spans="1:10" x14ac:dyDescent="0.25">
      <c r="A22" s="20">
        <v>4</v>
      </c>
      <c r="B22" s="202" t="s">
        <v>155</v>
      </c>
      <c r="C22" s="202"/>
      <c r="D22" s="45"/>
      <c r="E22" s="216">
        <f>Sheet1!E220</f>
        <v>0.13</v>
      </c>
      <c r="F22" s="216"/>
      <c r="G22" s="45">
        <f>Sheet1!G220</f>
        <v>0</v>
      </c>
      <c r="H22" s="45">
        <f>Sheet1!H220</f>
        <v>0</v>
      </c>
      <c r="I22" s="167">
        <f>Sheet1!I220</f>
        <v>0</v>
      </c>
      <c r="J22" s="167"/>
    </row>
    <row r="23" spans="1:10" x14ac:dyDescent="0.25">
      <c r="A23" s="34"/>
      <c r="B23" s="202" t="s">
        <v>156</v>
      </c>
      <c r="C23" s="202"/>
      <c r="D23" s="45"/>
      <c r="E23" s="216">
        <f>Sheet1!E221</f>
        <v>0.09</v>
      </c>
      <c r="F23" s="216"/>
      <c r="G23" s="45">
        <f>Sheet1!G221</f>
        <v>0</v>
      </c>
      <c r="H23" s="45">
        <f>Sheet1!H221</f>
        <v>0</v>
      </c>
      <c r="I23" s="167">
        <f>Sheet1!I221</f>
        <v>0</v>
      </c>
      <c r="J23" s="167"/>
    </row>
    <row r="24" spans="1:10" x14ac:dyDescent="0.25">
      <c r="A24" s="34"/>
      <c r="B24" s="202" t="s">
        <v>157</v>
      </c>
      <c r="C24" s="202"/>
      <c r="D24" s="45"/>
      <c r="E24" s="216">
        <f>Sheet1!E222</f>
        <v>0.69230769230769229</v>
      </c>
      <c r="F24" s="216"/>
      <c r="G24" s="45">
        <f>Sheet1!G222</f>
        <v>0</v>
      </c>
      <c r="H24" s="45">
        <f>Sheet1!H222</f>
        <v>0</v>
      </c>
      <c r="I24" s="167">
        <f>Sheet1!I222</f>
        <v>0</v>
      </c>
      <c r="J24" s="167"/>
    </row>
    <row r="25" spans="1:10" x14ac:dyDescent="0.25">
      <c r="A25" s="45">
        <v>5</v>
      </c>
      <c r="B25" s="202" t="s">
        <v>158</v>
      </c>
      <c r="C25" s="202"/>
      <c r="D25" s="45"/>
      <c r="E25" s="167">
        <f>Sheet1!E223</f>
        <v>0</v>
      </c>
      <c r="F25" s="167"/>
      <c r="G25" s="45">
        <f>Sheet1!G223</f>
        <v>0</v>
      </c>
      <c r="H25" s="45">
        <f>Sheet1!H223</f>
        <v>0</v>
      </c>
      <c r="I25" s="167">
        <f>Sheet1!I223</f>
        <v>0</v>
      </c>
      <c r="J25" s="167"/>
    </row>
    <row r="26" spans="1:10" x14ac:dyDescent="0.25">
      <c r="A26" s="45">
        <v>6</v>
      </c>
      <c r="B26" s="202" t="s">
        <v>159</v>
      </c>
      <c r="C26" s="202"/>
      <c r="D26" s="45"/>
      <c r="E26" s="167">
        <f>Sheet1!E224</f>
        <v>0</v>
      </c>
      <c r="F26" s="167"/>
      <c r="G26" s="45">
        <f>Sheet1!G224</f>
        <v>0</v>
      </c>
      <c r="H26" s="45">
        <f>Sheet1!H224</f>
        <v>0</v>
      </c>
      <c r="I26" s="167">
        <f>Sheet1!I224</f>
        <v>0</v>
      </c>
      <c r="J26" s="167"/>
    </row>
    <row r="27" spans="1:10" x14ac:dyDescent="0.25">
      <c r="A27" s="45">
        <v>7</v>
      </c>
      <c r="B27" s="202" t="s">
        <v>160</v>
      </c>
      <c r="C27" s="202"/>
      <c r="D27" s="45"/>
      <c r="E27" s="167">
        <f>Sheet1!E225</f>
        <v>0</v>
      </c>
      <c r="F27" s="167"/>
      <c r="G27" s="45">
        <f>Sheet1!G225</f>
        <v>0</v>
      </c>
      <c r="H27" s="45">
        <f>Sheet1!H225</f>
        <v>0</v>
      </c>
      <c r="I27" s="167">
        <f>Sheet1!I225</f>
        <v>0</v>
      </c>
      <c r="J27" s="167"/>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10" zoomScale="70" zoomScaleNormal="70" workbookViewId="0">
      <selection activeCell="I16" sqref="I1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161</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301" t="s">
        <v>13</v>
      </c>
      <c r="D4" s="301"/>
      <c r="E4" s="301"/>
      <c r="F4" s="301"/>
      <c r="G4" s="301"/>
      <c r="H4" s="29"/>
      <c r="I4" s="29"/>
      <c r="J4" s="30"/>
    </row>
    <row r="5" spans="1:10" x14ac:dyDescent="0.25">
      <c r="A5" s="185" t="s">
        <v>1</v>
      </c>
      <c r="B5" s="186"/>
      <c r="C5" s="31">
        <v>44501</v>
      </c>
      <c r="D5" s="46"/>
      <c r="E5" s="46"/>
      <c r="F5" s="46"/>
      <c r="G5" s="46"/>
      <c r="H5" s="29"/>
      <c r="I5" s="29"/>
      <c r="J5" s="30"/>
    </row>
    <row r="6" spans="1:10" x14ac:dyDescent="0.25">
      <c r="A6" s="185" t="s">
        <v>2</v>
      </c>
      <c r="B6" s="186"/>
      <c r="C6" s="135">
        <v>2021</v>
      </c>
      <c r="D6" s="46"/>
      <c r="E6" s="46"/>
      <c r="F6" s="46"/>
      <c r="G6" s="46"/>
      <c r="H6" s="29"/>
      <c r="I6" s="29"/>
      <c r="J6" s="30"/>
    </row>
    <row r="8" spans="1:10" x14ac:dyDescent="0.25">
      <c r="A8" s="18" t="s">
        <v>16</v>
      </c>
      <c r="B8" s="167" t="s">
        <v>169</v>
      </c>
      <c r="C8" s="167"/>
      <c r="D8" s="167" t="s">
        <v>170</v>
      </c>
      <c r="E8" s="167"/>
      <c r="F8" s="155" t="s">
        <v>162</v>
      </c>
      <c r="G8" s="155"/>
      <c r="H8" s="155" t="s">
        <v>163</v>
      </c>
      <c r="I8" s="155"/>
      <c r="J8" s="155"/>
    </row>
    <row r="9" spans="1:10" ht="63" x14ac:dyDescent="0.25">
      <c r="A9" s="18"/>
      <c r="B9" s="302"/>
      <c r="C9" s="303"/>
      <c r="D9" s="302"/>
      <c r="E9" s="303"/>
      <c r="F9" s="8" t="s">
        <v>164</v>
      </c>
      <c r="G9" s="8" t="s">
        <v>165</v>
      </c>
      <c r="H9" s="8" t="s">
        <v>166</v>
      </c>
      <c r="I9" s="8" t="s">
        <v>167</v>
      </c>
      <c r="J9" s="8" t="s">
        <v>168</v>
      </c>
    </row>
    <row r="10" spans="1:10" ht="30" customHeight="1" x14ac:dyDescent="0.25">
      <c r="A10" s="18">
        <v>1</v>
      </c>
      <c r="B10" s="304" t="s">
        <v>171</v>
      </c>
      <c r="C10" s="305"/>
      <c r="D10" s="302"/>
      <c r="E10" s="303"/>
      <c r="F10" s="20">
        <f>Sheet1!F237</f>
        <v>0</v>
      </c>
      <c r="G10" s="20">
        <f>Sheet1!G237</f>
        <v>0</v>
      </c>
      <c r="H10" s="20">
        <f>Sheet1!H237</f>
        <v>0</v>
      </c>
      <c r="I10" s="20">
        <f>Sheet1!I237</f>
        <v>0</v>
      </c>
      <c r="J10" s="20">
        <f>Sheet1!J237</f>
        <v>0</v>
      </c>
    </row>
    <row r="11" spans="1:10" ht="64.5" customHeight="1" x14ac:dyDescent="0.25">
      <c r="A11" s="18" t="s">
        <v>143</v>
      </c>
      <c r="B11" s="304" t="s">
        <v>172</v>
      </c>
      <c r="C11" s="305" t="s">
        <v>172</v>
      </c>
      <c r="D11" s="306" t="s">
        <v>173</v>
      </c>
      <c r="E11" s="307"/>
      <c r="F11" s="20">
        <f>Sheet1!F238</f>
        <v>0</v>
      </c>
      <c r="G11" s="20">
        <f>Sheet1!G238</f>
        <v>0</v>
      </c>
      <c r="H11" s="20">
        <f>Sheet1!H238</f>
        <v>0</v>
      </c>
      <c r="I11" s="20">
        <f>Sheet1!I238</f>
        <v>0</v>
      </c>
      <c r="J11" s="20">
        <f>Sheet1!J238</f>
        <v>0</v>
      </c>
    </row>
    <row r="12" spans="1:10" x14ac:dyDescent="0.25">
      <c r="A12" s="18" t="s">
        <v>144</v>
      </c>
      <c r="B12" s="304" t="s">
        <v>174</v>
      </c>
      <c r="C12" s="305" t="s">
        <v>174</v>
      </c>
      <c r="D12" s="306" t="s">
        <v>175</v>
      </c>
      <c r="E12" s="307" t="s">
        <v>175</v>
      </c>
      <c r="F12" s="20">
        <f>Sheet1!F239</f>
        <v>0</v>
      </c>
      <c r="G12" s="20">
        <f>Sheet1!G239</f>
        <v>0</v>
      </c>
      <c r="H12" s="20">
        <f>Sheet1!H239</f>
        <v>0</v>
      </c>
      <c r="I12" s="20">
        <f>Sheet1!I239</f>
        <v>0</v>
      </c>
      <c r="J12" s="20">
        <f>Sheet1!J239</f>
        <v>0</v>
      </c>
    </row>
    <row r="13" spans="1:10" x14ac:dyDescent="0.25">
      <c r="A13" s="18" t="s">
        <v>145</v>
      </c>
      <c r="B13" s="304" t="s">
        <v>176</v>
      </c>
      <c r="C13" s="305" t="s">
        <v>176</v>
      </c>
      <c r="D13" s="306" t="s">
        <v>177</v>
      </c>
      <c r="E13" s="307" t="s">
        <v>177</v>
      </c>
      <c r="F13" s="20">
        <f>Sheet1!F240</f>
        <v>0</v>
      </c>
      <c r="G13" s="20">
        <f>Sheet1!G240</f>
        <v>0</v>
      </c>
      <c r="H13" s="20">
        <f>Sheet1!H240</f>
        <v>0</v>
      </c>
      <c r="I13" s="20">
        <f>Sheet1!I240</f>
        <v>0</v>
      </c>
      <c r="J13" s="20">
        <f>Sheet1!J240</f>
        <v>0</v>
      </c>
    </row>
    <row r="14" spans="1:10" x14ac:dyDescent="0.25">
      <c r="A14" s="18" t="s">
        <v>146</v>
      </c>
      <c r="B14" s="304" t="s">
        <v>178</v>
      </c>
      <c r="C14" s="305" t="s">
        <v>178</v>
      </c>
      <c r="D14" s="306" t="s">
        <v>179</v>
      </c>
      <c r="E14" s="307" t="s">
        <v>179</v>
      </c>
      <c r="F14" s="20">
        <f>Sheet1!F241</f>
        <v>0</v>
      </c>
      <c r="G14" s="20">
        <f>Sheet1!G241</f>
        <v>0</v>
      </c>
      <c r="H14" s="20">
        <f>Sheet1!H241</f>
        <v>0</v>
      </c>
      <c r="I14" s="20">
        <f>Sheet1!I241</f>
        <v>0</v>
      </c>
      <c r="J14" s="20">
        <f>Sheet1!J241</f>
        <v>0</v>
      </c>
    </row>
    <row r="15" spans="1:10" x14ac:dyDescent="0.25">
      <c r="A15" s="18" t="s">
        <v>147</v>
      </c>
      <c r="B15" s="304" t="s">
        <v>180</v>
      </c>
      <c r="C15" s="305" t="s">
        <v>180</v>
      </c>
      <c r="D15" s="306" t="s">
        <v>181</v>
      </c>
      <c r="E15" s="307" t="s">
        <v>181</v>
      </c>
      <c r="F15" s="20">
        <f>Sheet1!F242</f>
        <v>0</v>
      </c>
      <c r="G15" s="20">
        <f>Sheet1!G242</f>
        <v>0</v>
      </c>
      <c r="H15" s="20">
        <f>Sheet1!H242</f>
        <v>0</v>
      </c>
      <c r="I15" s="20">
        <f>Sheet1!I242</f>
        <v>0</v>
      </c>
      <c r="J15" s="20">
        <f>Sheet1!J242</f>
        <v>0</v>
      </c>
    </row>
    <row r="16" spans="1:10" x14ac:dyDescent="0.25">
      <c r="A16" s="18">
        <v>2</v>
      </c>
      <c r="B16" s="304" t="s">
        <v>93</v>
      </c>
      <c r="C16" s="305" t="s">
        <v>93</v>
      </c>
      <c r="D16" s="306" t="s">
        <v>182</v>
      </c>
      <c r="E16" s="307" t="s">
        <v>182</v>
      </c>
      <c r="F16" s="20">
        <f>Sheet1!F243</f>
        <v>0</v>
      </c>
      <c r="G16" s="20">
        <f>Sheet1!G243</f>
        <v>0</v>
      </c>
      <c r="H16" s="20">
        <f>Sheet1!H243</f>
        <v>0</v>
      </c>
      <c r="I16" s="20">
        <f>Sheet1!I243</f>
        <v>0</v>
      </c>
      <c r="J16" s="20">
        <f>Sheet1!J243</f>
        <v>0</v>
      </c>
    </row>
    <row r="17" spans="1:10" x14ac:dyDescent="0.25">
      <c r="A17" s="18">
        <v>3</v>
      </c>
      <c r="B17" s="304" t="s">
        <v>95</v>
      </c>
      <c r="C17" s="305" t="s">
        <v>95</v>
      </c>
      <c r="D17" s="306" t="s">
        <v>183</v>
      </c>
      <c r="E17" s="307" t="s">
        <v>183</v>
      </c>
      <c r="F17" s="20">
        <f>Sheet1!F244</f>
        <v>0</v>
      </c>
      <c r="G17" s="20">
        <f>Sheet1!G244</f>
        <v>0</v>
      </c>
      <c r="H17" s="20">
        <f>Sheet1!H244</f>
        <v>0</v>
      </c>
      <c r="I17" s="20">
        <f>Sheet1!I244</f>
        <v>0</v>
      </c>
      <c r="J17" s="20">
        <f>Sheet1!J244</f>
        <v>0</v>
      </c>
    </row>
    <row r="18" spans="1:10" x14ac:dyDescent="0.25">
      <c r="A18" s="18">
        <v>4</v>
      </c>
      <c r="B18" s="304" t="s">
        <v>184</v>
      </c>
      <c r="C18" s="305" t="s">
        <v>184</v>
      </c>
      <c r="D18" s="306" t="s">
        <v>185</v>
      </c>
      <c r="E18" s="307" t="s">
        <v>185</v>
      </c>
      <c r="F18" s="20">
        <f>Sheet1!F245</f>
        <v>0</v>
      </c>
      <c r="G18" s="20">
        <f>Sheet1!G245</f>
        <v>0</v>
      </c>
      <c r="H18" s="20">
        <f>Sheet1!H245</f>
        <v>0</v>
      </c>
      <c r="I18" s="20">
        <f>Sheet1!I245</f>
        <v>0</v>
      </c>
      <c r="J18" s="20">
        <f>Sheet1!J245</f>
        <v>0</v>
      </c>
    </row>
    <row r="19" spans="1:10" x14ac:dyDescent="0.25">
      <c r="A19" s="18">
        <v>5</v>
      </c>
      <c r="B19" s="304" t="s">
        <v>186</v>
      </c>
      <c r="C19" s="305" t="s">
        <v>186</v>
      </c>
      <c r="D19" s="306" t="s">
        <v>183</v>
      </c>
      <c r="E19" s="307" t="s">
        <v>183</v>
      </c>
      <c r="F19" s="20">
        <f>Sheet1!F246</f>
        <v>0</v>
      </c>
      <c r="G19" s="20">
        <f>Sheet1!G246</f>
        <v>0</v>
      </c>
      <c r="H19" s="20">
        <f>Sheet1!H246</f>
        <v>0</v>
      </c>
      <c r="I19" s="20">
        <f>Sheet1!I246</f>
        <v>0</v>
      </c>
      <c r="J19" s="20">
        <f>Sheet1!J246</f>
        <v>0</v>
      </c>
    </row>
    <row r="20" spans="1:10" x14ac:dyDescent="0.25">
      <c r="A20" s="18">
        <v>6</v>
      </c>
      <c r="B20" s="304" t="s">
        <v>187</v>
      </c>
      <c r="C20" s="305" t="s">
        <v>187</v>
      </c>
      <c r="D20" s="306" t="s">
        <v>188</v>
      </c>
      <c r="E20" s="307" t="s">
        <v>188</v>
      </c>
      <c r="F20" s="20">
        <f>Sheet1!F247</f>
        <v>0</v>
      </c>
      <c r="G20" s="20">
        <f>Sheet1!G247</f>
        <v>0</v>
      </c>
      <c r="H20" s="20">
        <f>Sheet1!H247</f>
        <v>0</v>
      </c>
      <c r="I20" s="20">
        <f>Sheet1!I247</f>
        <v>0</v>
      </c>
      <c r="J20" s="20">
        <f>Sheet1!J247</f>
        <v>0</v>
      </c>
    </row>
    <row r="21" spans="1:10" x14ac:dyDescent="0.25">
      <c r="A21" s="18">
        <v>7</v>
      </c>
      <c r="B21" s="304" t="s">
        <v>189</v>
      </c>
      <c r="C21" s="305" t="s">
        <v>189</v>
      </c>
      <c r="D21" s="306" t="s">
        <v>190</v>
      </c>
      <c r="E21" s="307" t="s">
        <v>190</v>
      </c>
      <c r="F21" s="20">
        <f>Sheet1!F248</f>
        <v>0</v>
      </c>
      <c r="G21" s="20">
        <f>Sheet1!G248</f>
        <v>0</v>
      </c>
      <c r="H21" s="20">
        <f>Sheet1!H248</f>
        <v>0</v>
      </c>
      <c r="I21" s="20">
        <f>Sheet1!I248</f>
        <v>0</v>
      </c>
      <c r="J21" s="20">
        <f>Sheet1!J248</f>
        <v>0</v>
      </c>
    </row>
    <row r="22" spans="1:10" x14ac:dyDescent="0.25">
      <c r="A22" s="18">
        <v>8</v>
      </c>
      <c r="B22" s="304" t="s">
        <v>191</v>
      </c>
      <c r="C22" s="305" t="s">
        <v>191</v>
      </c>
      <c r="D22" s="306" t="s">
        <v>192</v>
      </c>
      <c r="E22" s="307" t="s">
        <v>192</v>
      </c>
      <c r="F22" s="20">
        <f>Sheet1!F249</f>
        <v>0</v>
      </c>
      <c r="G22" s="20">
        <f>Sheet1!G249</f>
        <v>0</v>
      </c>
      <c r="H22" s="20">
        <f>Sheet1!H249</f>
        <v>0</v>
      </c>
      <c r="I22" s="20">
        <f>Sheet1!I249</f>
        <v>0</v>
      </c>
      <c r="J22" s="20">
        <f>Sheet1!J249</f>
        <v>0</v>
      </c>
    </row>
    <row r="23" spans="1:10" x14ac:dyDescent="0.25">
      <c r="A23" s="18">
        <v>9</v>
      </c>
      <c r="B23" s="304" t="s">
        <v>193</v>
      </c>
      <c r="C23" s="305" t="s">
        <v>193</v>
      </c>
      <c r="D23" s="302"/>
      <c r="E23" s="303"/>
      <c r="F23" s="20">
        <f>Sheet1!F250</f>
        <v>0</v>
      </c>
      <c r="G23" s="20">
        <f>Sheet1!G250</f>
        <v>0</v>
      </c>
      <c r="H23" s="20">
        <f>Sheet1!H250</f>
        <v>0</v>
      </c>
      <c r="I23" s="20">
        <f>Sheet1!I250</f>
        <v>0</v>
      </c>
      <c r="J23" s="20">
        <f>Sheet1!J250</f>
        <v>0</v>
      </c>
    </row>
    <row r="24" spans="1:10" x14ac:dyDescent="0.25">
      <c r="A24" s="18">
        <v>10</v>
      </c>
      <c r="B24" s="304" t="s">
        <v>194</v>
      </c>
      <c r="C24" s="305" t="s">
        <v>194</v>
      </c>
      <c r="D24" s="302"/>
      <c r="E24" s="303"/>
      <c r="F24" s="20">
        <f>Sheet1!F251</f>
        <v>0</v>
      </c>
      <c r="G24" s="20">
        <f>Sheet1!G251</f>
        <v>0</v>
      </c>
      <c r="H24" s="20">
        <f>Sheet1!H251</f>
        <v>0</v>
      </c>
      <c r="I24" s="20">
        <f>Sheet1!I251</f>
        <v>0</v>
      </c>
      <c r="J24" s="20">
        <f>Sheet1!J251</f>
        <v>0</v>
      </c>
    </row>
    <row r="25" spans="1:10" x14ac:dyDescent="0.25">
      <c r="A25" s="18">
        <v>11</v>
      </c>
      <c r="B25" s="304" t="s">
        <v>35</v>
      </c>
      <c r="C25" s="305" t="s">
        <v>35</v>
      </c>
      <c r="D25" s="302"/>
      <c r="E25" s="303"/>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E9" sqref="E9:F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195</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301" t="s">
        <v>13</v>
      </c>
      <c r="D4" s="301"/>
      <c r="E4" s="301"/>
      <c r="F4" s="301"/>
      <c r="G4" s="301"/>
      <c r="H4" s="29"/>
      <c r="I4" s="29"/>
      <c r="J4" s="30"/>
    </row>
    <row r="5" spans="1:10" x14ac:dyDescent="0.25">
      <c r="A5" s="185" t="s">
        <v>1</v>
      </c>
      <c r="B5" s="186"/>
      <c r="C5" s="31">
        <v>44501</v>
      </c>
      <c r="D5" s="46"/>
      <c r="E5" s="46"/>
      <c r="F5" s="46"/>
      <c r="G5" s="46"/>
      <c r="H5" s="29"/>
      <c r="I5" s="29"/>
      <c r="J5" s="30"/>
    </row>
    <row r="6" spans="1:10" x14ac:dyDescent="0.25">
      <c r="A6" s="185" t="s">
        <v>2</v>
      </c>
      <c r="B6" s="186"/>
      <c r="C6" s="136">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308" t="s">
        <v>196</v>
      </c>
      <c r="B8" s="145"/>
      <c r="C8" s="145" t="s">
        <v>197</v>
      </c>
      <c r="D8" s="145"/>
      <c r="E8" s="145" t="s">
        <v>198</v>
      </c>
      <c r="F8" s="145"/>
      <c r="G8" s="145" t="s">
        <v>199</v>
      </c>
      <c r="H8" s="145"/>
      <c r="I8" s="145" t="s">
        <v>200</v>
      </c>
      <c r="J8" s="309"/>
    </row>
    <row r="9" spans="1:10" x14ac:dyDescent="0.25">
      <c r="A9" s="311">
        <f>Sheet1!A263</f>
        <v>48</v>
      </c>
      <c r="B9" s="310"/>
      <c r="C9" s="310">
        <f>Sheet1!C263</f>
        <v>54</v>
      </c>
      <c r="D9" s="310"/>
      <c r="E9" s="310">
        <f>Sheet1!E263</f>
        <v>2</v>
      </c>
      <c r="F9" s="310"/>
      <c r="G9" s="310">
        <f>Sheet1!G263</f>
        <v>0</v>
      </c>
      <c r="H9" s="310"/>
      <c r="I9" s="310">
        <f>Sheet1!I263</f>
        <v>0</v>
      </c>
      <c r="J9" s="312"/>
    </row>
    <row r="10" spans="1:10" x14ac:dyDescent="0.25">
      <c r="A10" s="311">
        <f>Sheet1!A264</f>
        <v>0</v>
      </c>
      <c r="B10" s="310"/>
      <c r="C10" s="310">
        <f>Sheet1!C264</f>
        <v>0</v>
      </c>
      <c r="D10" s="310"/>
      <c r="E10" s="310">
        <f>Sheet1!E264</f>
        <v>0</v>
      </c>
      <c r="F10" s="310"/>
      <c r="G10" s="310">
        <f>Sheet1!G264</f>
        <v>0</v>
      </c>
      <c r="H10" s="310"/>
      <c r="I10" s="310">
        <f>Sheet1!I264</f>
        <v>0</v>
      </c>
      <c r="J10" s="312"/>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198" t="s">
        <v>201</v>
      </c>
      <c r="B2" s="199"/>
      <c r="C2" s="199"/>
      <c r="D2" s="199"/>
      <c r="E2" s="199"/>
      <c r="F2" s="199"/>
      <c r="G2" s="199"/>
      <c r="H2" s="199"/>
      <c r="I2" s="199"/>
      <c r="J2" s="200"/>
    </row>
    <row r="3" spans="1:10" x14ac:dyDescent="0.25">
      <c r="A3" s="190"/>
      <c r="B3" s="191"/>
      <c r="C3" s="191"/>
      <c r="D3" s="191"/>
      <c r="E3" s="191"/>
      <c r="F3" s="191"/>
      <c r="G3" s="191"/>
      <c r="H3" s="191"/>
      <c r="I3" s="191"/>
      <c r="J3" s="192"/>
    </row>
    <row r="4" spans="1:10" x14ac:dyDescent="0.25">
      <c r="A4" s="185" t="s">
        <v>0</v>
      </c>
      <c r="B4" s="186"/>
      <c r="C4" s="301" t="s">
        <v>13</v>
      </c>
      <c r="D4" s="301"/>
      <c r="E4" s="301"/>
      <c r="F4" s="301"/>
      <c r="G4" s="301"/>
      <c r="H4" s="29"/>
      <c r="I4" s="29"/>
      <c r="J4" s="30"/>
    </row>
    <row r="5" spans="1:10" x14ac:dyDescent="0.25">
      <c r="A5" s="185" t="s">
        <v>1</v>
      </c>
      <c r="B5" s="186"/>
      <c r="C5" s="31">
        <v>44501</v>
      </c>
      <c r="D5" s="46"/>
      <c r="E5" s="46"/>
      <c r="F5" s="46"/>
      <c r="G5" s="46"/>
      <c r="H5" s="29"/>
      <c r="I5" s="29"/>
      <c r="J5" s="30"/>
    </row>
    <row r="6" spans="1:10" x14ac:dyDescent="0.25">
      <c r="A6" s="185" t="s">
        <v>2</v>
      </c>
      <c r="B6" s="186"/>
      <c r="C6" s="136">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308" t="s">
        <v>196</v>
      </c>
      <c r="B8" s="145"/>
      <c r="C8" s="145" t="s">
        <v>202</v>
      </c>
      <c r="D8" s="145"/>
      <c r="E8" s="145" t="s">
        <v>203</v>
      </c>
      <c r="F8" s="145"/>
      <c r="G8" s="145" t="s">
        <v>204</v>
      </c>
      <c r="H8" s="145"/>
      <c r="I8" s="145" t="s">
        <v>205</v>
      </c>
      <c r="J8" s="309"/>
    </row>
    <row r="9" spans="1:10" x14ac:dyDescent="0.25">
      <c r="A9" s="204">
        <f>Sheet1!A274</f>
        <v>1261</v>
      </c>
      <c r="B9" s="205"/>
      <c r="C9" s="205">
        <f>Sheet1!C274</f>
        <v>960</v>
      </c>
      <c r="D9" s="205"/>
      <c r="E9" s="205">
        <f>Sheet1!E274</f>
        <v>1</v>
      </c>
      <c r="F9" s="205"/>
      <c r="G9" s="205">
        <f>Sheet1!G274</f>
        <v>0</v>
      </c>
      <c r="H9" s="205"/>
      <c r="I9" s="205">
        <f>Sheet1!I274</f>
        <v>1</v>
      </c>
      <c r="J9" s="206"/>
    </row>
    <row r="10" spans="1:10" x14ac:dyDescent="0.25">
      <c r="A10" s="204">
        <f>Sheet1!A275</f>
        <v>0</v>
      </c>
      <c r="B10" s="205"/>
      <c r="C10" s="205">
        <f>Sheet1!C275</f>
        <v>0</v>
      </c>
      <c r="D10" s="205"/>
      <c r="E10" s="205">
        <f>Sheet1!E275</f>
        <v>0</v>
      </c>
      <c r="F10" s="205"/>
      <c r="G10" s="205">
        <f>Sheet1!G275</f>
        <v>0</v>
      </c>
      <c r="H10" s="205"/>
      <c r="I10" s="205">
        <f>Sheet1!I275</f>
        <v>0</v>
      </c>
      <c r="J10" s="206"/>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2021-12-31T09:31:45Z</dcterms:modified>
</cp:coreProperties>
</file>