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Dec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I162" i="1"/>
  <c r="I161" i="1"/>
  <c r="I160" i="1"/>
  <c r="I159" i="1"/>
  <c r="F160" i="1"/>
  <c r="F161" i="1"/>
  <c r="F162" i="1"/>
  <c r="F163" i="1"/>
  <c r="F159" i="1"/>
  <c r="H163" i="1"/>
  <c r="G163" i="1"/>
  <c r="H162" i="1"/>
  <c r="G162" i="1"/>
  <c r="H161" i="1"/>
  <c r="G161" i="1"/>
  <c r="H160" i="1"/>
  <c r="G160" i="1"/>
  <c r="H159" i="1"/>
  <c r="G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H96" i="1"/>
  <c r="G96" i="1"/>
  <c r="H95" i="1"/>
  <c r="I95" i="1" s="1"/>
  <c r="G95" i="1"/>
  <c r="H94" i="1"/>
  <c r="G94" i="1"/>
  <c r="I94" i="1" s="1"/>
  <c r="H93" i="1"/>
  <c r="G93" i="1"/>
  <c r="I93" i="1" s="1"/>
  <c r="F94" i="1"/>
  <c r="F95" i="1"/>
  <c r="F96" i="1"/>
  <c r="E93" i="1"/>
  <c r="E94" i="1"/>
  <c r="E95" i="1"/>
  <c r="E96" i="1"/>
  <c r="D94" i="1"/>
  <c r="D95" i="1"/>
  <c r="D96"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A13" i="3"/>
  <c r="B13" i="3"/>
  <c r="C13" i="3"/>
  <c r="D13" i="3"/>
  <c r="E13" i="3"/>
  <c r="F13" i="3"/>
  <c r="G13" i="3"/>
  <c r="H13" i="3"/>
  <c r="I13" i="3"/>
  <c r="J13" i="3"/>
  <c r="A14" i="3"/>
  <c r="B14" i="3"/>
  <c r="C14" i="3"/>
  <c r="D14" i="3"/>
  <c r="E14" i="3"/>
  <c r="F14" i="3"/>
  <c r="G14" i="3"/>
  <c r="H14" i="3"/>
  <c r="I14" i="3"/>
  <c r="J14" i="3"/>
  <c r="A15" i="3"/>
  <c r="B15" i="3"/>
  <c r="C15" i="3"/>
  <c r="D15" i="3"/>
  <c r="E15" i="3"/>
  <c r="F15" i="3"/>
  <c r="G15" i="3"/>
  <c r="H15" i="3"/>
  <c r="I15" i="3"/>
  <c r="J15" i="3"/>
  <c r="E23" i="15" l="1"/>
  <c r="E22" i="15"/>
  <c r="G209" i="1" l="1"/>
  <c r="F47" i="1" l="1"/>
  <c r="G47" i="1" s="1"/>
  <c r="I47" i="1" s="1"/>
  <c r="G212" i="1" l="1"/>
  <c r="G210" i="1"/>
  <c r="F63" i="1" l="1"/>
  <c r="G63" i="1" s="1"/>
  <c r="G213" i="1"/>
  <c r="I51" i="1"/>
  <c r="G51" i="1"/>
  <c r="F51" i="1"/>
  <c r="G50" i="1"/>
  <c r="I50" i="1" s="1"/>
  <c r="F50" i="1"/>
  <c r="F48" i="1"/>
  <c r="I48" i="1" l="1"/>
  <c r="G48" i="1"/>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<sst xmlns="http://schemas.openxmlformats.org/spreadsheetml/2006/main" count="839" uniqueCount="214">
  <si>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</si>
  <si>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</si>
  <si>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</si>
  <si>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</si>
  <si>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</si>
  <si>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</si>
  <si>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</si>
  <si>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</si>
  <si>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</si>
  <si>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</si>
  <si>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</si>
  <si>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</si>
  <si>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</si>
  <si>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</si>
  <si>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</si>
  <si>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</si>
  <si>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</si>
  <si>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</si>
  <si>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</si>
  <si>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</si>
  <si>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</si>
  <si>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</si>
  <si>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</si>
  <si>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</si>
  <si>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</si>
  <si>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</si>
  <si>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</si>
  <si>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</si>
  <si>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</si>
  <si>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</si>
  <si>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</si>
  <si>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</si>
  <si>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</si>
  <si>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</si>
  <si>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</si>
  <si>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</si>
  <si>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</si>
  <si>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</si>
  <si>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</si>
  <si>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</si>
  <si>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</si>
  <si>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</si>
  <si>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</si>
  <si>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</si>
  <si>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</si>
  <si>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</si>
  <si>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</si>
  <si>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</si>
  <si>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</si>
  <si>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</si>
  <si>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</si>
  <si>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</si>
  <si>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</si>
  <si>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</si>
  <si>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</si>
  <si>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</si>
  <si>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</si>
  <si>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</si>
  <si>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</si>
  <si>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</si>
  <si>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</si>
  <si>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</si>
  <si>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</si>
  <si>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</si>
  <si>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</si>
  <si>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</si>
  <si>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</si>
  <si>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</si>
  <si>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</si>
  <si>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</si>
  <si>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</si>
  <si>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</si>
  <si>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</si>
  <si>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</si>
  <si>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</si>
  <si>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</si>
  <si>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</si>
  <si>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</si>
  <si>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</si>
  <si>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</si>
  <si>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</si>
  <si>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</si>
  <si>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</si>
  <si>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</si>
  <si>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</si>
  <si>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</si>
  <si>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</si>
  <si>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</si>
  <si>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</si>
  <si>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</si>
  <si>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</si>
  <si>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</si>
  <si>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</si>
  <si>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</si>
  <si>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</si>
  <si>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</si>
  <si>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</si>
  <si>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</si>
  <si>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</si>
  <si>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</si>
  <si>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</si>
  <si>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</si>
  <si>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</si>
  <si>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</si>
  <si>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</si>
  <si>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</si>
  <si>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</si>
  <si>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</si>
  <si>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</si>
  <si>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</si>
  <si>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</si>
  <si>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</si>
  <si>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</si>
  <si>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</si>
  <si>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</si>
  <si>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</si>
  <si>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</si>
  <si>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</si>
  <si>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</si>
  <si>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</si>
  <si>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</si>
  <si>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</si>
  <si>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</si>
  <si>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</si>
  <si>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</si>
  <si>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</si>
  <si>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</si>
  <si>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</si>
  <si>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</si>
  <si>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</si>
  <si>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</si>
  <si>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</si>
  <si>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</si>
  <si>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</si>
  <si>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</si>
  <si>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</si>
  <si>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</si>
  <si>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</si>
  <si>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</si>
  <si>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</si>
  <si>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</si>
  <si>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</si>
  <si>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</si>
  <si>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</si>
  <si>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</si>
  <si>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</si>
  <si>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</si>
  <si>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</si>
  <si>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</si>
  <si>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</si>
  <si>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</si>
  <si>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</si>
  <si>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</si>
  <si>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</si>
  <si>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</si>
  <si>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</si>
  <si>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</si>
  <si>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</si>
  <si>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</si>
  <si>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</si>
  <si>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</si>
  <si>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</si>
  <si>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</si>
  <si>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</si>
  <si>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</si>
  <si>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</si>
  <si>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</si>
  <si>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</si>
  <si>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</si>
  <si>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</si>
  <si>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</si>
  <si>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</si>
  <si>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</si>
  <si>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</si>
  <si>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</si>
  <si>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</si>
  <si>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</si>
  <si>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</si>
  <si>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</si>
  <si>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</si>
  <si>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</si>
  <si>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</si>
  <si>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</si>
  <si>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</si>
  <si>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</si>
  <si>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</si>
  <si>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</si>
  <si>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</si>
  <si>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</si>
  <si>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</si>
  <si>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</si>
  <si>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</si>
  <si>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</si>
  <si>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</si>
  <si>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</si>
  <si>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</si>
  <si>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</si>
  <si>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</si>
  <si>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</si>
  <si>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</si>
  <si>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</si>
  <si>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</si>
  <si>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</si>
  <si>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</si>
  <si>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</si>
  <si>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</si>
  <si>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</si>
  <si>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</si>
  <si>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</si>
  <si>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Non-Fatal</t>
  </si>
  <si>
    <t>J-220 / 2, Plot No-1, First Floor, Back Portion, Vishnu Garden Extn. No 2, Delhi 110018</t>
  </si>
  <si>
    <t>21.12.2020</t>
  </si>
  <si>
    <t xml:space="preserve">A non-fatal accident occurred on dated 21.12.2020 at J-220 / 2, Plot No-1, First Floor, back portion, Vishnu Garden Extn., No 2, Delhi 110018 during meter installation work against New connection Order No 1026352814 in which Sh. Janak Raj, L/M of Vendor M/S India Care got electric flash.  During this meter installation work, Mr. Janak Raj L/M, MMG connected the wire of the drill machine for electric supply directly to the I/C of MCB at which the O/G of 3 phase meter (M no. 2772137) was found already connected. During the disconnection of the drill machine wire by the L/M Mr. Janak Raj, a short circuit happened and an electric flash hit the face of L/M Mr. Janak Raj who then immediately taken to the hospital (Jeevan Jyoti M-Block Vikas Puri).
</t>
  </si>
  <si>
    <t>07H:49M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</si>
</sst>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3">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Fill="1" applyBorder="1" applyAlignment="1">
      <alignment horizontal="center" vertical="center"/>
    </xf>
    <xf numFmtId="0" fontId="5" fillId="2" borderId="0" xfId="0" applyFont="1" applyFill="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xf numFmtId="0" fontId="5" fillId="0" borderId="0"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4" fillId="0" borderId="27"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3" xfId="0" applyFont="1" applyFill="1" applyBorder="1" applyAlignment="1">
      <alignment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0" fontId="5" fillId="0" borderId="1" xfId="0" applyFont="1" applyBorder="1" applyAlignment="1">
      <alignment horizontal="center" wrapText="1"/>
    </xf>
    <xf numFmtId="10" fontId="5" fillId="0" borderId="11" xfId="2"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Dec'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967</v>
          </cell>
          <cell r="F8">
            <v>1181</v>
          </cell>
          <cell r="H8">
            <v>1256</v>
          </cell>
          <cell r="I8">
            <v>401</v>
          </cell>
        </row>
        <row r="9">
          <cell r="E9">
            <v>0</v>
          </cell>
          <cell r="F9">
            <v>0</v>
          </cell>
          <cell r="H9">
            <v>0</v>
          </cell>
          <cell r="I9">
            <v>0</v>
          </cell>
        </row>
        <row r="10">
          <cell r="E10">
            <v>418</v>
          </cell>
          <cell r="F10">
            <v>1838</v>
          </cell>
          <cell r="H10">
            <v>1223</v>
          </cell>
          <cell r="I10">
            <v>597</v>
          </cell>
        </row>
        <row r="11">
          <cell r="E11">
            <v>392</v>
          </cell>
          <cell r="F11">
            <v>2473</v>
          </cell>
          <cell r="H11">
            <v>1485</v>
          </cell>
          <cell r="I11">
            <v>917</v>
          </cell>
        </row>
        <row r="12">
          <cell r="E12">
            <v>6</v>
          </cell>
          <cell r="F12">
            <v>47</v>
          </cell>
          <cell r="H12">
            <v>29</v>
          </cell>
          <cell r="I12">
            <v>13</v>
          </cell>
        </row>
      </sheetData>
      <sheetData sheetId="1">
        <row r="8">
          <cell r="E8">
            <v>4752</v>
          </cell>
          <cell r="F8">
            <v>14036</v>
          </cell>
          <cell r="H8">
            <v>9257</v>
          </cell>
          <cell r="I8">
            <v>4022</v>
          </cell>
        </row>
        <row r="9">
          <cell r="E9">
            <v>0</v>
          </cell>
          <cell r="F9">
            <v>0</v>
          </cell>
          <cell r="H9">
            <v>0</v>
          </cell>
          <cell r="I9">
            <v>0</v>
          </cell>
        </row>
        <row r="10">
          <cell r="E10">
            <v>98</v>
          </cell>
          <cell r="F10">
            <v>117</v>
          </cell>
          <cell r="H10">
            <v>82</v>
          </cell>
          <cell r="I10">
            <v>33</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67</v>
          </cell>
          <cell r="F8">
            <v>2131</v>
          </cell>
          <cell r="H8">
            <v>2116</v>
          </cell>
          <cell r="I8">
            <v>24</v>
          </cell>
        </row>
        <row r="9">
          <cell r="E9">
            <v>99</v>
          </cell>
          <cell r="F9">
            <v>1585</v>
          </cell>
          <cell r="H9">
            <v>1545</v>
          </cell>
          <cell r="I9">
            <v>48</v>
          </cell>
        </row>
        <row r="10">
          <cell r="E10">
            <v>385</v>
          </cell>
          <cell r="F10">
            <v>422</v>
          </cell>
          <cell r="H10">
            <v>348</v>
          </cell>
          <cell r="I10">
            <v>22</v>
          </cell>
        </row>
        <row r="11">
          <cell r="E11">
            <v>185</v>
          </cell>
          <cell r="F11">
            <v>879</v>
          </cell>
          <cell r="H11">
            <v>316</v>
          </cell>
          <cell r="I11">
            <v>662</v>
          </cell>
        </row>
        <row r="12">
          <cell r="E12">
            <v>0</v>
          </cell>
          <cell r="F12">
            <v>0</v>
          </cell>
          <cell r="H12">
            <v>0</v>
          </cell>
          <cell r="I12">
            <v>0</v>
          </cell>
        </row>
        <row r="13">
          <cell r="E13">
            <v>0</v>
          </cell>
          <cell r="F13">
            <v>0</v>
          </cell>
          <cell r="H13">
            <v>0</v>
          </cell>
          <cell r="I13">
            <v>0</v>
          </cell>
        </row>
      </sheetData>
      <sheetData sheetId="5">
        <row r="8">
          <cell r="E8">
            <v>933</v>
          </cell>
          <cell r="F8">
            <v>648</v>
          </cell>
          <cell r="H8">
            <v>653</v>
          </cell>
          <cell r="I8">
            <v>207</v>
          </cell>
        </row>
        <row r="9">
          <cell r="E9">
            <v>219</v>
          </cell>
          <cell r="F9">
            <v>117</v>
          </cell>
          <cell r="H9">
            <v>124</v>
          </cell>
          <cell r="I9">
            <v>162</v>
          </cell>
        </row>
        <row r="10">
          <cell r="E10">
            <v>10</v>
          </cell>
          <cell r="F10">
            <v>132</v>
          </cell>
          <cell r="H10">
            <v>129</v>
          </cell>
          <cell r="I10">
            <v>3</v>
          </cell>
        </row>
        <row r="11">
          <cell r="E11">
            <v>52</v>
          </cell>
          <cell r="F11">
            <v>1185</v>
          </cell>
          <cell r="H11">
            <v>837</v>
          </cell>
          <cell r="I11">
            <v>249</v>
          </cell>
        </row>
        <row r="12">
          <cell r="E12">
            <v>840</v>
          </cell>
          <cell r="F12">
            <v>4772</v>
          </cell>
          <cell r="H12">
            <v>3223</v>
          </cell>
          <cell r="I12">
            <v>1565</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B10" sqref="B10"/>
    </sheetView>
  </sheetViews>
  <sheetFormatPr defaultRowHeight="15.75" x14ac:dyDescent="0.25"/>
  <cols>
    <col min="1" max="1" width="7.28515625" style="57" bestFit="1" customWidth="1"/>
    <col min="2" max="2" width="23.5703125" style="57" customWidth="1"/>
    <col min="3" max="3" width="20.42578125" style="57" customWidth="1"/>
    <col min="4" max="4" width="16.28515625" style="57" customWidth="1"/>
    <col min="5" max="5" width="62.42578125" style="71" customWidth="1"/>
    <col min="6" max="6" width="17.42578125" style="57" customWidth="1"/>
    <col min="7" max="7" width="14.42578125" style="57" customWidth="1"/>
    <col min="8" max="8" width="27.7109375" style="57" customWidth="1"/>
    <col min="9" max="10" width="16.28515625" style="57" customWidth="1"/>
    <col min="11" max="11" width="14.28515625" style="19" bestFit="1" customWidth="1"/>
    <col min="12" max="16384" width="9.140625" style="19"/>
  </cols>
  <sheetData>
    <row r="1" spans="1:10" ht="16.5" thickBot="1" x14ac:dyDescent="0.3"/>
    <row r="2" spans="1:10" ht="15.75" customHeight="1" thickBot="1" x14ac:dyDescent="0.3">
      <c r="A2" s="167" t="s">
        <v>14</v>
      </c>
      <c r="B2" s="168"/>
      <c r="C2" s="168"/>
      <c r="D2" s="168"/>
      <c r="E2" s="168"/>
      <c r="F2" s="168"/>
      <c r="G2" s="168"/>
      <c r="H2" s="168"/>
      <c r="I2" s="168"/>
      <c r="J2" s="169"/>
    </row>
    <row r="3" spans="1:10" x14ac:dyDescent="0.25">
      <c r="A3" s="214"/>
      <c r="B3" s="215"/>
      <c r="C3" s="215"/>
      <c r="D3" s="215"/>
      <c r="E3" s="215"/>
      <c r="F3" s="215"/>
      <c r="G3" s="215"/>
      <c r="H3" s="215"/>
      <c r="I3" s="215"/>
      <c r="J3" s="216"/>
    </row>
    <row r="4" spans="1:10" x14ac:dyDescent="0.25">
      <c r="A4" s="162" t="s">
        <v>0</v>
      </c>
      <c r="B4" s="163"/>
      <c r="C4" s="194" t="s">
        <v>13</v>
      </c>
      <c r="D4" s="194"/>
      <c r="E4" s="194"/>
      <c r="F4" s="194"/>
      <c r="G4" s="194"/>
      <c r="H4" s="50"/>
      <c r="I4" s="50"/>
      <c r="J4" s="51"/>
    </row>
    <row r="5" spans="1:10" x14ac:dyDescent="0.25">
      <c r="A5" s="162" t="s">
        <v>1</v>
      </c>
      <c r="B5" s="163"/>
      <c r="C5" s="52">
        <v>44166</v>
      </c>
      <c r="D5" s="50"/>
      <c r="E5" s="117"/>
      <c r="F5" s="50"/>
      <c r="G5" s="50"/>
      <c r="H5" s="50"/>
      <c r="I5" s="50"/>
      <c r="J5" s="51"/>
    </row>
    <row r="6" spans="1:10" x14ac:dyDescent="0.25">
      <c r="A6" s="162" t="s">
        <v>2</v>
      </c>
      <c r="B6" s="163"/>
      <c r="C6" s="115">
        <v>2020</v>
      </c>
      <c r="D6" s="50"/>
      <c r="E6" s="117"/>
      <c r="F6" s="50"/>
      <c r="G6" s="50"/>
      <c r="H6" s="50"/>
      <c r="I6" s="50"/>
      <c r="J6" s="51"/>
    </row>
    <row r="7" spans="1:10" x14ac:dyDescent="0.25">
      <c r="A7" s="219" t="s">
        <v>3</v>
      </c>
      <c r="B7" s="220"/>
      <c r="C7" s="220"/>
      <c r="D7" s="220"/>
      <c r="E7" s="220"/>
      <c r="F7" s="166" t="s">
        <v>4</v>
      </c>
      <c r="G7" s="166"/>
      <c r="H7" s="166" t="s">
        <v>4</v>
      </c>
      <c r="I7" s="166"/>
      <c r="J7" s="170"/>
    </row>
    <row r="8" spans="1:10" x14ac:dyDescent="0.25">
      <c r="A8" s="165" t="s">
        <v>5</v>
      </c>
      <c r="B8" s="166"/>
      <c r="C8" s="166" t="s">
        <v>6</v>
      </c>
      <c r="D8" s="166"/>
      <c r="E8" s="166"/>
      <c r="F8" s="166" t="s">
        <v>5</v>
      </c>
      <c r="G8" s="166"/>
      <c r="H8" s="166" t="s">
        <v>6</v>
      </c>
      <c r="I8" s="166"/>
      <c r="J8" s="170"/>
    </row>
    <row r="9" spans="1:10" x14ac:dyDescent="0.25">
      <c r="A9" s="116" t="s">
        <v>7</v>
      </c>
      <c r="B9" s="112" t="s">
        <v>8</v>
      </c>
      <c r="C9" s="112" t="s">
        <v>7</v>
      </c>
      <c r="D9" s="112" t="s">
        <v>9</v>
      </c>
      <c r="E9" s="112" t="s">
        <v>8</v>
      </c>
      <c r="F9" s="112" t="s">
        <v>7</v>
      </c>
      <c r="G9" s="112" t="s">
        <v>8</v>
      </c>
      <c r="H9" s="112" t="s">
        <v>7</v>
      </c>
      <c r="I9" s="112" t="s">
        <v>9</v>
      </c>
      <c r="J9" s="113" t="s">
        <v>8</v>
      </c>
    </row>
    <row r="10" spans="1:10" s="69" customFormat="1" x14ac:dyDescent="0.25">
      <c r="A10" s="130">
        <v>0</v>
      </c>
      <c r="B10" s="130">
        <v>1</v>
      </c>
      <c r="C10" s="130">
        <v>0</v>
      </c>
      <c r="D10" s="130">
        <v>0</v>
      </c>
      <c r="E10" s="130">
        <v>0</v>
      </c>
      <c r="F10" s="130">
        <v>2</v>
      </c>
      <c r="G10" s="130">
        <v>4</v>
      </c>
      <c r="H10" s="130">
        <v>4</v>
      </c>
      <c r="I10" s="130">
        <v>1</v>
      </c>
      <c r="J10" s="130">
        <v>11</v>
      </c>
    </row>
    <row r="11" spans="1:10" x14ac:dyDescent="0.25">
      <c r="A11" s="118"/>
      <c r="B11" s="119"/>
      <c r="C11" s="119"/>
      <c r="D11" s="119"/>
      <c r="E11" s="70"/>
      <c r="F11" s="119"/>
      <c r="G11" s="119"/>
      <c r="H11" s="119"/>
      <c r="I11" s="119"/>
      <c r="J11" s="120"/>
    </row>
    <row r="12" spans="1:10" x14ac:dyDescent="0.25">
      <c r="A12" s="118"/>
      <c r="B12" s="119"/>
      <c r="C12" s="119"/>
      <c r="D12" s="119"/>
      <c r="E12" s="70"/>
      <c r="F12" s="119"/>
      <c r="G12" s="119"/>
      <c r="H12" s="119"/>
      <c r="I12" s="119"/>
      <c r="J12" s="120"/>
    </row>
    <row r="13" spans="1:10" x14ac:dyDescent="0.25">
      <c r="A13" s="118"/>
      <c r="B13" s="119"/>
      <c r="C13" s="119"/>
      <c r="D13" s="119"/>
      <c r="E13" s="70"/>
      <c r="F13" s="119"/>
      <c r="G13" s="119"/>
      <c r="H13" s="119"/>
      <c r="I13" s="119"/>
      <c r="J13" s="120"/>
    </row>
    <row r="14" spans="1:10" x14ac:dyDescent="0.25">
      <c r="A14" s="118"/>
      <c r="B14" s="119"/>
      <c r="C14" s="119"/>
      <c r="D14" s="119"/>
      <c r="E14" s="70"/>
      <c r="F14" s="119"/>
      <c r="G14" s="119"/>
      <c r="H14" s="119"/>
      <c r="I14" s="119"/>
      <c r="J14" s="120"/>
    </row>
    <row r="15" spans="1:10" x14ac:dyDescent="0.25">
      <c r="A15" s="118"/>
      <c r="B15" s="119"/>
      <c r="C15" s="119"/>
      <c r="D15" s="119"/>
      <c r="E15" s="70"/>
      <c r="F15" s="119"/>
      <c r="G15" s="119"/>
      <c r="H15" s="119"/>
      <c r="I15" s="119"/>
      <c r="J15" s="120"/>
    </row>
    <row r="16" spans="1:10" x14ac:dyDescent="0.25">
      <c r="A16" s="118"/>
      <c r="B16" s="119"/>
      <c r="C16" s="119"/>
      <c r="D16" s="119"/>
      <c r="E16" s="70"/>
      <c r="F16" s="119"/>
      <c r="G16" s="119"/>
      <c r="H16" s="119"/>
      <c r="I16" s="119"/>
      <c r="J16" s="120"/>
    </row>
    <row r="17" spans="1:10" x14ac:dyDescent="0.25">
      <c r="A17" s="118"/>
      <c r="B17" s="119"/>
      <c r="C17" s="119"/>
      <c r="D17" s="119"/>
      <c r="E17" s="70"/>
      <c r="F17" s="119"/>
      <c r="G17" s="119"/>
      <c r="H17" s="119"/>
      <c r="I17" s="119"/>
      <c r="J17" s="120"/>
    </row>
    <row r="18" spans="1:10" x14ac:dyDescent="0.25">
      <c r="A18" s="53"/>
      <c r="B18" s="50"/>
      <c r="C18" s="50"/>
      <c r="D18" s="50"/>
      <c r="E18" s="117"/>
      <c r="F18" s="50"/>
      <c r="G18" s="50"/>
      <c r="H18" s="50"/>
      <c r="I18" s="50"/>
      <c r="J18" s="51"/>
    </row>
    <row r="19" spans="1:10" x14ac:dyDescent="0.25">
      <c r="A19" s="217" t="s">
        <v>10</v>
      </c>
      <c r="B19" s="218"/>
      <c r="C19" s="50"/>
      <c r="D19" s="50"/>
      <c r="E19" s="117"/>
      <c r="F19" s="50"/>
      <c r="G19" s="160"/>
      <c r="H19" s="160"/>
      <c r="I19" s="160"/>
      <c r="J19" s="161"/>
    </row>
    <row r="20" spans="1:10" x14ac:dyDescent="0.25">
      <c r="A20" s="225" t="s">
        <v>11</v>
      </c>
      <c r="B20" s="194"/>
      <c r="C20" s="194"/>
      <c r="D20" s="194"/>
      <c r="E20" s="194"/>
      <c r="F20" s="194"/>
      <c r="G20" s="160"/>
      <c r="H20" s="160"/>
      <c r="I20" s="160"/>
      <c r="J20" s="161"/>
    </row>
    <row r="21" spans="1:10" ht="16.5" thickBot="1" x14ac:dyDescent="0.3">
      <c r="A21" s="221" t="s">
        <v>12</v>
      </c>
      <c r="B21" s="222"/>
      <c r="C21" s="64"/>
      <c r="D21" s="64"/>
      <c r="E21" s="114"/>
      <c r="F21" s="64"/>
      <c r="G21" s="223"/>
      <c r="H21" s="223"/>
      <c r="I21" s="223"/>
      <c r="J21" s="224"/>
    </row>
    <row r="23" spans="1:10" ht="16.5" thickBot="1" x14ac:dyDescent="0.3"/>
    <row r="24" spans="1:10" ht="15.75" customHeight="1" thickBot="1" x14ac:dyDescent="0.3">
      <c r="A24" s="167" t="s">
        <v>15</v>
      </c>
      <c r="B24" s="168"/>
      <c r="C24" s="168"/>
      <c r="D24" s="168"/>
      <c r="E24" s="168"/>
      <c r="F24" s="168"/>
      <c r="G24" s="168"/>
      <c r="H24" s="168"/>
      <c r="I24" s="168"/>
      <c r="J24" s="169"/>
    </row>
    <row r="25" spans="1:10" x14ac:dyDescent="0.25">
      <c r="A25" s="214"/>
      <c r="B25" s="215"/>
      <c r="C25" s="215"/>
      <c r="D25" s="215"/>
      <c r="E25" s="215"/>
      <c r="F25" s="215"/>
      <c r="G25" s="215"/>
      <c r="H25" s="215"/>
      <c r="I25" s="215"/>
      <c r="J25" s="216"/>
    </row>
    <row r="26" spans="1:10" x14ac:dyDescent="0.25">
      <c r="A26" s="162" t="s">
        <v>0</v>
      </c>
      <c r="B26" s="163"/>
      <c r="C26" s="194" t="s">
        <v>13</v>
      </c>
      <c r="D26" s="194"/>
      <c r="E26" s="194"/>
      <c r="F26" s="194"/>
      <c r="G26" s="194"/>
      <c r="H26" s="50"/>
      <c r="I26" s="50"/>
      <c r="J26" s="51"/>
    </row>
    <row r="27" spans="1:10" x14ac:dyDescent="0.25">
      <c r="A27" s="162" t="s">
        <v>1</v>
      </c>
      <c r="B27" s="163"/>
      <c r="C27" s="52">
        <v>44166</v>
      </c>
      <c r="D27" s="50"/>
      <c r="E27" s="117"/>
      <c r="F27" s="50"/>
      <c r="G27" s="50"/>
      <c r="H27" s="50"/>
      <c r="I27" s="50"/>
      <c r="J27" s="51"/>
    </row>
    <row r="28" spans="1:10" x14ac:dyDescent="0.25">
      <c r="A28" s="162" t="s">
        <v>2</v>
      </c>
      <c r="B28" s="163"/>
      <c r="C28" s="115">
        <v>2020</v>
      </c>
      <c r="D28" s="50"/>
      <c r="E28" s="117"/>
      <c r="F28" s="50"/>
      <c r="G28" s="50"/>
      <c r="H28" s="50"/>
      <c r="I28" s="50"/>
      <c r="J28" s="51"/>
    </row>
    <row r="29" spans="1:10" x14ac:dyDescent="0.25">
      <c r="A29" s="212" t="s">
        <v>16</v>
      </c>
      <c r="B29" s="166" t="s">
        <v>17</v>
      </c>
      <c r="C29" s="166" t="s">
        <v>18</v>
      </c>
      <c r="D29" s="166" t="s">
        <v>19</v>
      </c>
      <c r="E29" s="213" t="s">
        <v>20</v>
      </c>
      <c r="F29" s="166" t="s">
        <v>21</v>
      </c>
      <c r="G29" s="166" t="s">
        <v>22</v>
      </c>
      <c r="H29" s="166" t="s">
        <v>23</v>
      </c>
      <c r="I29" s="166" t="s">
        <v>24</v>
      </c>
      <c r="J29" s="170" t="s">
        <v>25</v>
      </c>
    </row>
    <row r="30" spans="1:10" x14ac:dyDescent="0.25">
      <c r="A30" s="212"/>
      <c r="B30" s="166"/>
      <c r="C30" s="166"/>
      <c r="D30" s="166"/>
      <c r="E30" s="213"/>
      <c r="F30" s="166"/>
      <c r="G30" s="166"/>
      <c r="H30" s="166"/>
      <c r="I30" s="166"/>
      <c r="J30" s="170"/>
    </row>
    <row r="31" spans="1:10" x14ac:dyDescent="0.25">
      <c r="A31" s="212"/>
      <c r="B31" s="166"/>
      <c r="C31" s="166"/>
      <c r="D31" s="166"/>
      <c r="E31" s="213"/>
      <c r="F31" s="166"/>
      <c r="G31" s="166"/>
      <c r="H31" s="166"/>
      <c r="I31" s="166"/>
      <c r="J31" s="170"/>
    </row>
    <row r="32" spans="1:10" x14ac:dyDescent="0.25">
      <c r="A32" s="212"/>
      <c r="B32" s="166"/>
      <c r="C32" s="166"/>
      <c r="D32" s="166"/>
      <c r="E32" s="213"/>
      <c r="F32" s="166"/>
      <c r="G32" s="166"/>
      <c r="H32" s="166"/>
      <c r="I32" s="166"/>
      <c r="J32" s="170"/>
    </row>
    <row r="33" spans="1:10" ht="4.5" customHeight="1" x14ac:dyDescent="0.25">
      <c r="A33" s="212"/>
      <c r="B33" s="166"/>
      <c r="C33" s="166"/>
      <c r="D33" s="166"/>
      <c r="E33" s="213"/>
      <c r="F33" s="166"/>
      <c r="G33" s="166"/>
      <c r="H33" s="166"/>
      <c r="I33" s="166"/>
      <c r="J33" s="170"/>
    </row>
    <row r="34" spans="1:10" s="111" customFormat="1" ht="236.25" x14ac:dyDescent="0.25">
      <c r="A34" s="129">
        <v>1</v>
      </c>
      <c r="B34" s="123" t="s">
        <v>210</v>
      </c>
      <c r="C34" s="123" t="s">
        <v>211</v>
      </c>
      <c r="D34" s="123" t="s">
        <v>209</v>
      </c>
      <c r="E34" s="123" t="s">
        <v>212</v>
      </c>
      <c r="F34" s="129" t="s">
        <v>208</v>
      </c>
      <c r="G34" s="129" t="s">
        <v>208</v>
      </c>
      <c r="H34" s="129" t="s">
        <v>208</v>
      </c>
      <c r="I34" s="129" t="s">
        <v>208</v>
      </c>
      <c r="J34" s="129" t="s">
        <v>208</v>
      </c>
    </row>
    <row r="35" spans="1:10" s="132" customFormat="1" x14ac:dyDescent="0.25">
      <c r="A35" s="131"/>
      <c r="B35" s="123"/>
      <c r="C35" s="123"/>
      <c r="D35" s="123"/>
      <c r="E35" s="123"/>
      <c r="F35" s="125"/>
      <c r="G35" s="125"/>
      <c r="H35" s="125"/>
      <c r="I35" s="125"/>
      <c r="J35" s="125"/>
    </row>
    <row r="36" spans="1:10" customFormat="1" x14ac:dyDescent="0.25">
      <c r="A36" s="121"/>
      <c r="B36" s="123"/>
      <c r="C36" s="123"/>
      <c r="D36" s="122"/>
      <c r="E36" s="124"/>
      <c r="F36" s="122"/>
      <c r="G36" s="122"/>
      <c r="H36" s="122"/>
      <c r="I36" s="122"/>
      <c r="J36" s="24"/>
    </row>
    <row r="37" spans="1:10" s="48" customFormat="1" x14ac:dyDescent="0.25">
      <c r="A37" s="121"/>
      <c r="B37" s="123"/>
      <c r="C37" s="123"/>
      <c r="D37" s="122"/>
      <c r="E37" s="124"/>
      <c r="F37" s="122"/>
      <c r="G37" s="122"/>
      <c r="H37" s="122"/>
      <c r="I37" s="122"/>
      <c r="J37" s="24"/>
    </row>
    <row r="38" spans="1:10" s="54" customFormat="1" x14ac:dyDescent="0.25">
      <c r="A38" s="121"/>
      <c r="B38" s="123"/>
      <c r="C38" s="123"/>
      <c r="D38" s="122"/>
      <c r="E38" s="123"/>
      <c r="F38" s="122"/>
      <c r="G38" s="122"/>
      <c r="H38" s="122"/>
      <c r="I38" s="122"/>
      <c r="J38" s="24"/>
    </row>
    <row r="39" spans="1:10" ht="16.5" thickBot="1" x14ac:dyDescent="0.3">
      <c r="A39" s="126"/>
      <c r="B39" s="127"/>
      <c r="C39" s="127"/>
      <c r="D39" s="39"/>
      <c r="E39" s="127"/>
      <c r="F39" s="39"/>
      <c r="G39" s="39"/>
      <c r="H39" s="39"/>
      <c r="I39" s="39"/>
      <c r="J39" s="40"/>
    </row>
    <row r="40" spans="1:10" x14ac:dyDescent="0.25">
      <c r="A40" s="159"/>
      <c r="B40" s="160"/>
      <c r="C40" s="160"/>
      <c r="D40" s="160"/>
      <c r="E40" s="160"/>
      <c r="F40" s="160"/>
      <c r="G40" s="160"/>
      <c r="H40" s="160"/>
      <c r="I40" s="160"/>
      <c r="J40" s="161"/>
    </row>
    <row r="41" spans="1:10" x14ac:dyDescent="0.25">
      <c r="A41" s="162" t="s">
        <v>0</v>
      </c>
      <c r="B41" s="163"/>
      <c r="C41" s="194" t="s">
        <v>13</v>
      </c>
      <c r="D41" s="194"/>
      <c r="E41" s="194"/>
      <c r="F41" s="194"/>
      <c r="G41" s="194"/>
      <c r="H41" s="50"/>
      <c r="I41" s="50"/>
      <c r="J41" s="51"/>
    </row>
    <row r="42" spans="1:10" x14ac:dyDescent="0.25">
      <c r="A42" s="162" t="s">
        <v>1</v>
      </c>
      <c r="B42" s="163"/>
      <c r="C42" s="52">
        <v>44166</v>
      </c>
      <c r="D42" s="50"/>
      <c r="E42" s="90"/>
      <c r="F42" s="50"/>
      <c r="G42" s="50"/>
      <c r="H42" s="50"/>
      <c r="I42" s="50"/>
      <c r="J42" s="51"/>
    </row>
    <row r="43" spans="1:10" x14ac:dyDescent="0.25">
      <c r="A43" s="162" t="s">
        <v>2</v>
      </c>
      <c r="B43" s="163"/>
      <c r="C43" s="81">
        <v>2020</v>
      </c>
      <c r="D43" s="50"/>
      <c r="E43" s="90"/>
      <c r="F43" s="50"/>
      <c r="G43" s="50"/>
      <c r="H43" s="50"/>
      <c r="I43" s="50"/>
      <c r="J43" s="51"/>
    </row>
    <row r="44" spans="1:10" ht="15" customHeight="1" x14ac:dyDescent="0.25">
      <c r="A44" s="205" t="s">
        <v>26</v>
      </c>
      <c r="B44" s="185"/>
      <c r="C44" s="178" t="s">
        <v>27</v>
      </c>
      <c r="D44" s="178" t="s">
        <v>28</v>
      </c>
      <c r="E44" s="185" t="s">
        <v>29</v>
      </c>
      <c r="F44" s="178" t="s">
        <v>30</v>
      </c>
      <c r="G44" s="178" t="s">
        <v>31</v>
      </c>
      <c r="H44" s="178"/>
      <c r="I44" s="178"/>
      <c r="J44" s="184" t="s">
        <v>32</v>
      </c>
    </row>
    <row r="45" spans="1:10" ht="51" customHeight="1" x14ac:dyDescent="0.25">
      <c r="A45" s="205"/>
      <c r="B45" s="185"/>
      <c r="C45" s="178"/>
      <c r="D45" s="178"/>
      <c r="E45" s="185"/>
      <c r="F45" s="178"/>
      <c r="G45" s="83" t="s">
        <v>33</v>
      </c>
      <c r="H45" s="83" t="s">
        <v>34</v>
      </c>
      <c r="I45" s="83" t="s">
        <v>35</v>
      </c>
      <c r="J45" s="184"/>
    </row>
    <row r="46" spans="1:10" ht="16.5" thickBot="1" x14ac:dyDescent="0.3">
      <c r="A46" s="298">
        <v>1</v>
      </c>
      <c r="B46" s="299"/>
      <c r="C46" s="102">
        <v>2</v>
      </c>
      <c r="D46" s="102">
        <v>3</v>
      </c>
      <c r="E46" s="102">
        <v>4</v>
      </c>
      <c r="F46" s="102" t="s">
        <v>36</v>
      </c>
      <c r="G46" s="102">
        <v>6</v>
      </c>
      <c r="H46" s="102">
        <v>7</v>
      </c>
      <c r="I46" s="102" t="s">
        <v>37</v>
      </c>
      <c r="J46" s="103">
        <v>9</v>
      </c>
    </row>
    <row r="47" spans="1:10" ht="113.25" customHeight="1" x14ac:dyDescent="0.25">
      <c r="A47" s="302" t="s">
        <v>38</v>
      </c>
      <c r="B47" s="303"/>
      <c r="C47" s="304"/>
      <c r="D47" s="104" t="s">
        <v>39</v>
      </c>
      <c r="E47" s="107">
        <v>26436</v>
      </c>
      <c r="F47" s="104">
        <f>E47</f>
        <v>26436</v>
      </c>
      <c r="G47" s="104">
        <f>F47</f>
        <v>26436</v>
      </c>
      <c r="H47" s="104">
        <v>0</v>
      </c>
      <c r="I47" s="104">
        <f>H47+G47</f>
        <v>26436</v>
      </c>
      <c r="J47" s="105">
        <v>0</v>
      </c>
    </row>
    <row r="48" spans="1:10" ht="118.5" customHeight="1" x14ac:dyDescent="0.25">
      <c r="A48" s="305" t="s">
        <v>40</v>
      </c>
      <c r="B48" s="300"/>
      <c r="C48" s="301"/>
      <c r="D48" s="141"/>
      <c r="E48" s="98">
        <v>1629</v>
      </c>
      <c r="F48" s="141">
        <f>E48</f>
        <v>1629</v>
      </c>
      <c r="G48" s="141">
        <f>F48-H48</f>
        <v>1629</v>
      </c>
      <c r="H48" s="141">
        <v>0</v>
      </c>
      <c r="I48" s="141">
        <f>F48</f>
        <v>1629</v>
      </c>
      <c r="J48" s="142">
        <v>0</v>
      </c>
    </row>
    <row r="49" spans="1:10" x14ac:dyDescent="0.25">
      <c r="A49" s="305" t="s">
        <v>41</v>
      </c>
      <c r="B49" s="300"/>
      <c r="C49" s="301"/>
      <c r="D49" s="141"/>
      <c r="E49" s="141">
        <v>0</v>
      </c>
      <c r="F49" s="141">
        <v>0</v>
      </c>
      <c r="G49" s="141">
        <v>0</v>
      </c>
      <c r="H49" s="141">
        <v>0</v>
      </c>
      <c r="I49" s="141">
        <v>0</v>
      </c>
      <c r="J49" s="142">
        <v>0</v>
      </c>
    </row>
    <row r="50" spans="1:10" ht="80.25" customHeight="1" x14ac:dyDescent="0.25">
      <c r="A50" s="305" t="s">
        <v>42</v>
      </c>
      <c r="B50" s="300"/>
      <c r="C50" s="301"/>
      <c r="D50" s="141"/>
      <c r="E50" s="98">
        <v>7927</v>
      </c>
      <c r="F50" s="141">
        <f>E50</f>
        <v>7927</v>
      </c>
      <c r="G50" s="141">
        <f>E50</f>
        <v>7927</v>
      </c>
      <c r="H50" s="141">
        <v>0</v>
      </c>
      <c r="I50" s="141">
        <f>G50</f>
        <v>7927</v>
      </c>
      <c r="J50" s="142">
        <v>0</v>
      </c>
    </row>
    <row r="51" spans="1:10" ht="35.25" customHeight="1" x14ac:dyDescent="0.25">
      <c r="A51" s="305" t="s">
        <v>43</v>
      </c>
      <c r="B51" s="300"/>
      <c r="C51" s="301"/>
      <c r="D51" s="141"/>
      <c r="E51" s="145">
        <v>590</v>
      </c>
      <c r="F51" s="141">
        <f>E51</f>
        <v>590</v>
      </c>
      <c r="G51" s="141">
        <f>E51</f>
        <v>590</v>
      </c>
      <c r="H51" s="141">
        <v>0</v>
      </c>
      <c r="I51" s="141">
        <f>E51</f>
        <v>590</v>
      </c>
      <c r="J51" s="142">
        <v>0</v>
      </c>
    </row>
    <row r="52" spans="1:10" ht="31.5" customHeight="1" thickBot="1" x14ac:dyDescent="0.3">
      <c r="A52" s="306" t="s">
        <v>44</v>
      </c>
      <c r="B52" s="307"/>
      <c r="C52" s="308"/>
      <c r="D52" s="106">
        <v>104</v>
      </c>
      <c r="E52" s="106">
        <v>2069</v>
      </c>
      <c r="F52" s="106">
        <v>2173</v>
      </c>
      <c r="G52" s="106">
        <v>1676</v>
      </c>
      <c r="H52" s="106">
        <v>430</v>
      </c>
      <c r="I52" s="106">
        <v>2106</v>
      </c>
      <c r="J52" s="309">
        <v>67</v>
      </c>
    </row>
    <row r="53" spans="1:10" s="57" customFormat="1" ht="16.5" thickBot="1" x14ac:dyDescent="0.3">
      <c r="E53" s="71"/>
    </row>
    <row r="54" spans="1:10" s="57" customFormat="1" ht="15.75" customHeight="1" x14ac:dyDescent="0.25">
      <c r="A54" s="167" t="s">
        <v>46</v>
      </c>
      <c r="B54" s="168"/>
      <c r="C54" s="168"/>
      <c r="D54" s="168"/>
      <c r="E54" s="168"/>
      <c r="F54" s="168"/>
      <c r="G54" s="168"/>
      <c r="H54" s="168"/>
      <c r="I54" s="168"/>
      <c r="J54" s="169"/>
    </row>
    <row r="55" spans="1:10" s="57" customFormat="1" x14ac:dyDescent="0.25">
      <c r="A55" s="159"/>
      <c r="B55" s="160"/>
      <c r="C55" s="160"/>
      <c r="D55" s="160"/>
      <c r="E55" s="160"/>
      <c r="F55" s="160"/>
      <c r="G55" s="160"/>
      <c r="H55" s="160"/>
      <c r="I55" s="160"/>
      <c r="J55" s="161"/>
    </row>
    <row r="56" spans="1:10" s="57" customFormat="1" x14ac:dyDescent="0.25">
      <c r="A56" s="162" t="s">
        <v>0</v>
      </c>
      <c r="B56" s="163"/>
      <c r="C56" s="194" t="s">
        <v>13</v>
      </c>
      <c r="D56" s="194"/>
      <c r="E56" s="194"/>
      <c r="F56" s="194"/>
      <c r="G56" s="194"/>
      <c r="H56" s="50"/>
      <c r="I56" s="50"/>
      <c r="J56" s="51"/>
    </row>
    <row r="57" spans="1:10" s="57" customFormat="1" x14ac:dyDescent="0.25">
      <c r="A57" s="162" t="s">
        <v>1</v>
      </c>
      <c r="B57" s="163"/>
      <c r="C57" s="52">
        <v>44166</v>
      </c>
      <c r="D57" s="50"/>
      <c r="E57" s="101"/>
      <c r="F57" s="50"/>
      <c r="G57" s="50"/>
      <c r="H57" s="50"/>
      <c r="I57" s="50"/>
      <c r="J57" s="51"/>
    </row>
    <row r="58" spans="1:10" s="57" customFormat="1" ht="18.75" customHeight="1" x14ac:dyDescent="0.25">
      <c r="A58" s="162" t="s">
        <v>2</v>
      </c>
      <c r="B58" s="163"/>
      <c r="C58" s="100">
        <v>2020</v>
      </c>
      <c r="D58" s="50"/>
      <c r="E58" s="101"/>
      <c r="F58" s="50"/>
      <c r="G58" s="50"/>
      <c r="H58" s="50"/>
      <c r="I58" s="50"/>
      <c r="J58" s="51"/>
    </row>
    <row r="59" spans="1:10" ht="15" customHeight="1" x14ac:dyDescent="0.25">
      <c r="A59" s="197" t="s">
        <v>26</v>
      </c>
      <c r="B59" s="178"/>
      <c r="C59" s="178" t="s">
        <v>27</v>
      </c>
      <c r="D59" s="178" t="s">
        <v>28</v>
      </c>
      <c r="E59" s="178" t="s">
        <v>29</v>
      </c>
      <c r="F59" s="178" t="s">
        <v>30</v>
      </c>
      <c r="G59" s="166" t="s">
        <v>31</v>
      </c>
      <c r="H59" s="166"/>
      <c r="I59" s="166"/>
      <c r="J59" s="184" t="s">
        <v>32</v>
      </c>
    </row>
    <row r="60" spans="1:10" ht="15" customHeight="1" x14ac:dyDescent="0.25">
      <c r="A60" s="197"/>
      <c r="B60" s="178"/>
      <c r="C60" s="178"/>
      <c r="D60" s="178"/>
      <c r="E60" s="178"/>
      <c r="F60" s="178"/>
      <c r="G60" s="166"/>
      <c r="H60" s="166"/>
      <c r="I60" s="166"/>
      <c r="J60" s="184"/>
    </row>
    <row r="61" spans="1:10" ht="55.5" customHeight="1" x14ac:dyDescent="0.25">
      <c r="A61" s="197"/>
      <c r="B61" s="178"/>
      <c r="C61" s="178"/>
      <c r="D61" s="178"/>
      <c r="E61" s="178"/>
      <c r="F61" s="178"/>
      <c r="G61" s="99" t="s">
        <v>33</v>
      </c>
      <c r="H61" s="99" t="s">
        <v>34</v>
      </c>
      <c r="I61" s="99" t="s">
        <v>35</v>
      </c>
      <c r="J61" s="184"/>
    </row>
    <row r="62" spans="1:10" x14ac:dyDescent="0.25">
      <c r="A62" s="210">
        <v>1</v>
      </c>
      <c r="B62" s="211"/>
      <c r="C62" s="66">
        <v>2</v>
      </c>
      <c r="D62" s="66">
        <v>3</v>
      </c>
      <c r="E62" s="99">
        <v>4</v>
      </c>
      <c r="F62" s="66" t="s">
        <v>36</v>
      </c>
      <c r="G62" s="66">
        <v>6</v>
      </c>
      <c r="H62" s="66">
        <v>7</v>
      </c>
      <c r="I62" s="66" t="s">
        <v>37</v>
      </c>
      <c r="J62" s="67" t="s">
        <v>47</v>
      </c>
    </row>
    <row r="63" spans="1:10" s="57" customFormat="1" x14ac:dyDescent="0.25">
      <c r="A63" s="165" t="s">
        <v>48</v>
      </c>
      <c r="B63" s="166"/>
      <c r="C63" s="68" t="s">
        <v>49</v>
      </c>
      <c r="D63" s="68">
        <v>0</v>
      </c>
      <c r="E63" s="128">
        <v>413</v>
      </c>
      <c r="F63" s="68">
        <f>E63</f>
        <v>413</v>
      </c>
      <c r="G63" s="68">
        <f>F63</f>
        <v>413</v>
      </c>
      <c r="H63" s="68">
        <v>0</v>
      </c>
      <c r="I63" s="68">
        <f>G63+H63</f>
        <v>413</v>
      </c>
      <c r="J63" s="110">
        <v>0</v>
      </c>
    </row>
    <row r="64" spans="1:10" x14ac:dyDescent="0.25">
      <c r="A64" s="165" t="s">
        <v>50</v>
      </c>
      <c r="B64" s="166"/>
      <c r="C64" s="72"/>
      <c r="D64" s="72"/>
      <c r="E64" s="60"/>
      <c r="F64" s="72"/>
      <c r="G64" s="72"/>
      <c r="H64" s="72"/>
      <c r="I64" s="72"/>
      <c r="J64" s="73"/>
    </row>
    <row r="65" spans="1:10" ht="32.25" customHeight="1" x14ac:dyDescent="0.25">
      <c r="A65" s="165" t="s">
        <v>51</v>
      </c>
      <c r="B65" s="166"/>
      <c r="C65" s="72"/>
      <c r="D65" s="72"/>
      <c r="E65" s="60"/>
      <c r="F65" s="72"/>
      <c r="G65" s="72"/>
      <c r="H65" s="72"/>
      <c r="I65" s="72"/>
      <c r="J65" s="73"/>
    </row>
    <row r="66" spans="1:10" ht="28.5" customHeight="1" thickBot="1" x14ac:dyDescent="0.3">
      <c r="A66" s="208" t="s">
        <v>52</v>
      </c>
      <c r="B66" s="209"/>
      <c r="C66" s="74"/>
      <c r="D66" s="74"/>
      <c r="E66" s="75"/>
      <c r="F66" s="74"/>
      <c r="G66" s="74"/>
      <c r="H66" s="74"/>
      <c r="I66" s="74"/>
      <c r="J66" s="76"/>
    </row>
    <row r="67" spans="1:10" ht="16.5" thickBot="1" x14ac:dyDescent="0.3">
      <c r="A67" s="77"/>
      <c r="B67" s="77"/>
      <c r="C67" s="77"/>
      <c r="D67" s="77"/>
      <c r="E67" s="77"/>
      <c r="F67" s="77"/>
      <c r="G67" s="77"/>
      <c r="H67" s="77"/>
      <c r="I67" s="77"/>
      <c r="J67" s="77"/>
    </row>
    <row r="68" spans="1:10" ht="15.75" customHeight="1" x14ac:dyDescent="0.25">
      <c r="A68" s="167" t="s">
        <v>53</v>
      </c>
      <c r="B68" s="168"/>
      <c r="C68" s="168"/>
      <c r="D68" s="168"/>
      <c r="E68" s="168"/>
      <c r="F68" s="168"/>
      <c r="G68" s="168"/>
      <c r="H68" s="168"/>
      <c r="I68" s="168"/>
      <c r="J68" s="169"/>
    </row>
    <row r="69" spans="1:10" x14ac:dyDescent="0.25">
      <c r="A69" s="159"/>
      <c r="B69" s="160"/>
      <c r="C69" s="160"/>
      <c r="D69" s="160"/>
      <c r="E69" s="160"/>
      <c r="F69" s="160"/>
      <c r="G69" s="160"/>
      <c r="H69" s="160"/>
      <c r="I69" s="160"/>
      <c r="J69" s="161"/>
    </row>
    <row r="70" spans="1:10" x14ac:dyDescent="0.25">
      <c r="A70" s="162" t="s">
        <v>0</v>
      </c>
      <c r="B70" s="163"/>
      <c r="C70" s="194" t="s">
        <v>13</v>
      </c>
      <c r="D70" s="194"/>
      <c r="E70" s="194"/>
      <c r="F70" s="194"/>
      <c r="G70" s="194"/>
      <c r="H70" s="50"/>
      <c r="I70" s="50"/>
      <c r="J70" s="51"/>
    </row>
    <row r="71" spans="1:10" x14ac:dyDescent="0.25">
      <c r="A71" s="162" t="s">
        <v>1</v>
      </c>
      <c r="B71" s="163"/>
      <c r="C71" s="52">
        <v>44166</v>
      </c>
      <c r="D71" s="50"/>
      <c r="E71" s="90"/>
      <c r="F71" s="50"/>
      <c r="G71" s="50"/>
      <c r="H71" s="50"/>
      <c r="I71" s="50"/>
      <c r="J71" s="51"/>
    </row>
    <row r="72" spans="1:10" x14ac:dyDescent="0.25">
      <c r="A72" s="162" t="s">
        <v>2</v>
      </c>
      <c r="B72" s="163"/>
      <c r="C72" s="133">
        <v>2020</v>
      </c>
      <c r="D72" s="50"/>
      <c r="E72" s="90"/>
      <c r="F72" s="50"/>
      <c r="G72" s="50"/>
      <c r="H72" s="50"/>
      <c r="I72" s="50"/>
      <c r="J72" s="51"/>
    </row>
    <row r="73" spans="1:10" x14ac:dyDescent="0.25">
      <c r="A73" s="53"/>
      <c r="B73" s="50"/>
      <c r="C73" s="50"/>
      <c r="D73" s="50"/>
      <c r="E73" s="90"/>
      <c r="F73" s="50"/>
      <c r="G73" s="50"/>
      <c r="H73" s="50"/>
      <c r="I73" s="50"/>
      <c r="J73" s="51"/>
    </row>
    <row r="74" spans="1:10" ht="15" customHeight="1" x14ac:dyDescent="0.25">
      <c r="A74" s="199" t="s">
        <v>54</v>
      </c>
      <c r="B74" s="200"/>
      <c r="C74" s="203" t="s">
        <v>55</v>
      </c>
      <c r="D74" s="203" t="s">
        <v>56</v>
      </c>
      <c r="E74" s="200" t="s">
        <v>57</v>
      </c>
      <c r="F74" s="203" t="s">
        <v>58</v>
      </c>
      <c r="G74" s="203" t="s">
        <v>59</v>
      </c>
      <c r="H74" s="203"/>
      <c r="I74" s="203"/>
      <c r="J74" s="204" t="s">
        <v>60</v>
      </c>
    </row>
    <row r="75" spans="1:10" ht="54.75" customHeight="1" x14ac:dyDescent="0.25">
      <c r="A75" s="199"/>
      <c r="B75" s="200"/>
      <c r="C75" s="203"/>
      <c r="D75" s="203"/>
      <c r="E75" s="200"/>
      <c r="F75" s="203"/>
      <c r="G75" s="83" t="s">
        <v>70</v>
      </c>
      <c r="H75" s="83" t="s">
        <v>62</v>
      </c>
      <c r="I75" s="83" t="s">
        <v>35</v>
      </c>
      <c r="J75" s="204"/>
    </row>
    <row r="76" spans="1:10" ht="15" customHeight="1" x14ac:dyDescent="0.25">
      <c r="A76" s="196">
        <v>1</v>
      </c>
      <c r="B76" s="177"/>
      <c r="C76" s="87">
        <v>2</v>
      </c>
      <c r="D76" s="87">
        <v>3</v>
      </c>
      <c r="E76" s="70">
        <v>4</v>
      </c>
      <c r="F76" s="87" t="s">
        <v>36</v>
      </c>
      <c r="G76" s="87">
        <v>6</v>
      </c>
      <c r="H76" s="87">
        <v>7</v>
      </c>
      <c r="I76" s="60" t="s">
        <v>37</v>
      </c>
      <c r="J76" s="92" t="s">
        <v>47</v>
      </c>
    </row>
    <row r="77" spans="1:10" ht="47.25" customHeight="1" x14ac:dyDescent="0.25">
      <c r="A77" s="206" t="s">
        <v>68</v>
      </c>
      <c r="B77" s="207"/>
      <c r="C77" s="87" t="s">
        <v>63</v>
      </c>
      <c r="D77" s="310">
        <f>'[1]MIS Format V'!E8</f>
        <v>967</v>
      </c>
      <c r="E77" s="310">
        <f>'[1]MIS Format V'!F8</f>
        <v>1181</v>
      </c>
      <c r="F77" s="87">
        <f>D77+E77</f>
        <v>2148</v>
      </c>
      <c r="G77" s="310">
        <f>'[1]MIS Format V'!H8</f>
        <v>1256</v>
      </c>
      <c r="H77" s="310">
        <f>'[1]MIS Format V'!I8</f>
        <v>401</v>
      </c>
      <c r="I77" s="141">
        <f>G77+H77</f>
        <v>1657</v>
      </c>
      <c r="J77" s="89">
        <f>F77-I77</f>
        <v>491</v>
      </c>
    </row>
    <row r="78" spans="1:10" x14ac:dyDescent="0.25">
      <c r="A78" s="206" t="s">
        <v>69</v>
      </c>
      <c r="B78" s="207"/>
      <c r="C78" s="87" t="s">
        <v>63</v>
      </c>
      <c r="D78" s="310">
        <f>'[1]MIS Format V'!E9</f>
        <v>0</v>
      </c>
      <c r="E78" s="310">
        <f>'[1]MIS Format V'!F9</f>
        <v>0</v>
      </c>
      <c r="F78" s="141">
        <f t="shared" ref="F78:F81" si="0">D78+E78</f>
        <v>0</v>
      </c>
      <c r="G78" s="310">
        <f>'[1]MIS Format V'!H9</f>
        <v>0</v>
      </c>
      <c r="H78" s="310">
        <f>'[1]MIS Format V'!I9</f>
        <v>0</v>
      </c>
      <c r="I78" s="141">
        <f t="shared" ref="I78:I81" si="1">G78+H78</f>
        <v>0</v>
      </c>
      <c r="J78" s="142">
        <f t="shared" ref="J78:J81" si="2">F78-I78</f>
        <v>0</v>
      </c>
    </row>
    <row r="79" spans="1:10" x14ac:dyDescent="0.25">
      <c r="A79" s="206" t="s">
        <v>64</v>
      </c>
      <c r="B79" s="207"/>
      <c r="C79" s="87" t="s">
        <v>63</v>
      </c>
      <c r="D79" s="310">
        <f>'[1]MIS Format V'!E10</f>
        <v>418</v>
      </c>
      <c r="E79" s="310">
        <f>'[1]MIS Format V'!F10</f>
        <v>1838</v>
      </c>
      <c r="F79" s="141">
        <f t="shared" si="0"/>
        <v>2256</v>
      </c>
      <c r="G79" s="310">
        <f>'[1]MIS Format V'!H10</f>
        <v>1223</v>
      </c>
      <c r="H79" s="310">
        <f>'[1]MIS Format V'!I10</f>
        <v>597</v>
      </c>
      <c r="I79" s="141">
        <f t="shared" si="1"/>
        <v>1820</v>
      </c>
      <c r="J79" s="142">
        <f t="shared" si="2"/>
        <v>436</v>
      </c>
    </row>
    <row r="80" spans="1:10" ht="33" customHeight="1" x14ac:dyDescent="0.25">
      <c r="A80" s="206" t="s">
        <v>65</v>
      </c>
      <c r="B80" s="207"/>
      <c r="C80" s="177" t="s">
        <v>66</v>
      </c>
      <c r="D80" s="310">
        <f>'[1]MIS Format V'!E11</f>
        <v>392</v>
      </c>
      <c r="E80" s="310">
        <f>'[1]MIS Format V'!F11</f>
        <v>2473</v>
      </c>
      <c r="F80" s="141">
        <f t="shared" si="0"/>
        <v>2865</v>
      </c>
      <c r="G80" s="310">
        <f>'[1]MIS Format V'!H11</f>
        <v>1485</v>
      </c>
      <c r="H80" s="310">
        <f>'[1]MIS Format V'!I11</f>
        <v>917</v>
      </c>
      <c r="I80" s="141">
        <f t="shared" si="1"/>
        <v>2402</v>
      </c>
      <c r="J80" s="142">
        <f t="shared" si="2"/>
        <v>463</v>
      </c>
    </row>
    <row r="81" spans="1:10" ht="31.5" customHeight="1" x14ac:dyDescent="0.25">
      <c r="A81" s="206" t="s">
        <v>67</v>
      </c>
      <c r="B81" s="207"/>
      <c r="C81" s="177"/>
      <c r="D81" s="310">
        <f>'[1]MIS Format V'!E12</f>
        <v>6</v>
      </c>
      <c r="E81" s="310">
        <f>'[1]MIS Format V'!F12</f>
        <v>47</v>
      </c>
      <c r="F81" s="141">
        <f t="shared" si="0"/>
        <v>53</v>
      </c>
      <c r="G81" s="310">
        <f>'[1]MIS Format V'!H12</f>
        <v>29</v>
      </c>
      <c r="H81" s="310">
        <f>'[1]MIS Format V'!I12</f>
        <v>13</v>
      </c>
      <c r="I81" s="141">
        <f t="shared" si="1"/>
        <v>42</v>
      </c>
      <c r="J81" s="142">
        <f t="shared" si="2"/>
        <v>11</v>
      </c>
    </row>
    <row r="82" spans="1:10" ht="16.5" thickBot="1" x14ac:dyDescent="0.3">
      <c r="A82" s="63"/>
      <c r="B82" s="64"/>
      <c r="C82" s="64"/>
      <c r="D82" s="64"/>
      <c r="E82" s="91"/>
      <c r="F82" s="64"/>
      <c r="G82" s="64"/>
      <c r="H82" s="64"/>
      <c r="I82" s="64"/>
      <c r="J82" s="65"/>
    </row>
    <row r="83" spans="1:10" ht="16.5" thickBot="1" x14ac:dyDescent="0.3"/>
    <row r="84" spans="1:10" ht="15.75" customHeight="1" x14ac:dyDescent="0.25">
      <c r="A84" s="167" t="s">
        <v>71</v>
      </c>
      <c r="B84" s="168"/>
      <c r="C84" s="168"/>
      <c r="D84" s="168"/>
      <c r="E84" s="168"/>
      <c r="F84" s="168"/>
      <c r="G84" s="168"/>
      <c r="H84" s="168"/>
      <c r="I84" s="168"/>
      <c r="J84" s="169"/>
    </row>
    <row r="85" spans="1:10" x14ac:dyDescent="0.25">
      <c r="A85" s="159"/>
      <c r="B85" s="160"/>
      <c r="C85" s="160"/>
      <c r="D85" s="160"/>
      <c r="E85" s="160"/>
      <c r="F85" s="160"/>
      <c r="G85" s="160"/>
      <c r="H85" s="160"/>
      <c r="I85" s="160"/>
      <c r="J85" s="161"/>
    </row>
    <row r="86" spans="1:10" x14ac:dyDescent="0.25">
      <c r="A86" s="162" t="s">
        <v>0</v>
      </c>
      <c r="B86" s="163"/>
      <c r="C86" s="194" t="s">
        <v>13</v>
      </c>
      <c r="D86" s="194"/>
      <c r="E86" s="194"/>
      <c r="F86" s="194"/>
      <c r="G86" s="194"/>
      <c r="H86" s="50"/>
      <c r="I86" s="50"/>
      <c r="J86" s="51"/>
    </row>
    <row r="87" spans="1:10" x14ac:dyDescent="0.25">
      <c r="A87" s="162" t="s">
        <v>1</v>
      </c>
      <c r="B87" s="163"/>
      <c r="C87" s="52">
        <v>44166</v>
      </c>
      <c r="D87" s="50"/>
      <c r="E87" s="90"/>
      <c r="F87" s="50"/>
      <c r="G87" s="50"/>
      <c r="H87" s="50"/>
      <c r="I87" s="50"/>
      <c r="J87" s="51"/>
    </row>
    <row r="88" spans="1:10" x14ac:dyDescent="0.25">
      <c r="A88" s="162" t="s">
        <v>2</v>
      </c>
      <c r="B88" s="163"/>
      <c r="C88" s="133">
        <v>2020</v>
      </c>
      <c r="D88" s="50"/>
      <c r="E88" s="90"/>
      <c r="F88" s="50"/>
      <c r="G88" s="50"/>
      <c r="H88" s="50"/>
      <c r="I88" s="50"/>
      <c r="J88" s="51"/>
    </row>
    <row r="89" spans="1:10" x14ac:dyDescent="0.25">
      <c r="A89" s="53"/>
      <c r="B89" s="50"/>
      <c r="C89" s="50"/>
      <c r="D89" s="50"/>
      <c r="E89" s="90"/>
      <c r="F89" s="50"/>
      <c r="G89" s="50"/>
      <c r="H89" s="50"/>
      <c r="I89" s="50"/>
      <c r="J89" s="51"/>
    </row>
    <row r="90" spans="1:10" x14ac:dyDescent="0.25">
      <c r="A90" s="199" t="s">
        <v>54</v>
      </c>
      <c r="B90" s="200"/>
      <c r="C90" s="203" t="s">
        <v>55</v>
      </c>
      <c r="D90" s="203" t="s">
        <v>56</v>
      </c>
      <c r="E90" s="200" t="s">
        <v>57</v>
      </c>
      <c r="F90" s="203" t="s">
        <v>58</v>
      </c>
      <c r="G90" s="203" t="s">
        <v>59</v>
      </c>
      <c r="H90" s="203"/>
      <c r="I90" s="203"/>
      <c r="J90" s="204" t="s">
        <v>60</v>
      </c>
    </row>
    <row r="91" spans="1:10" ht="47.25" x14ac:dyDescent="0.25">
      <c r="A91" s="199"/>
      <c r="B91" s="200"/>
      <c r="C91" s="203"/>
      <c r="D91" s="203"/>
      <c r="E91" s="200"/>
      <c r="F91" s="203"/>
      <c r="G91" s="83" t="s">
        <v>61</v>
      </c>
      <c r="H91" s="83" t="s">
        <v>62</v>
      </c>
      <c r="I91" s="83" t="s">
        <v>35</v>
      </c>
      <c r="J91" s="204"/>
    </row>
    <row r="92" spans="1:10" x14ac:dyDescent="0.25">
      <c r="A92" s="197">
        <v>1</v>
      </c>
      <c r="B92" s="178"/>
      <c r="C92" s="83">
        <v>2</v>
      </c>
      <c r="D92" s="83">
        <v>3</v>
      </c>
      <c r="E92" s="85">
        <v>4</v>
      </c>
      <c r="F92" s="83" t="s">
        <v>36</v>
      </c>
      <c r="G92" s="83">
        <v>6</v>
      </c>
      <c r="H92" s="83">
        <v>7</v>
      </c>
      <c r="I92" s="79" t="s">
        <v>37</v>
      </c>
      <c r="J92" s="80" t="s">
        <v>47</v>
      </c>
    </row>
    <row r="93" spans="1:10" ht="54.75" customHeight="1" x14ac:dyDescent="0.25">
      <c r="A93" s="205" t="s">
        <v>72</v>
      </c>
      <c r="B93" s="185"/>
      <c r="C93" s="87" t="s">
        <v>73</v>
      </c>
      <c r="D93" s="310">
        <f>'[1]MIS Format VI'!E8</f>
        <v>4752</v>
      </c>
      <c r="E93" s="310">
        <f>'[1]MIS Format VI'!F8</f>
        <v>14036</v>
      </c>
      <c r="F93" s="87">
        <f>D93+E93</f>
        <v>18788</v>
      </c>
      <c r="G93" s="310">
        <f>'[1]MIS Format VI'!H8</f>
        <v>9257</v>
      </c>
      <c r="H93" s="310">
        <f>'[1]MIS Format VI'!I8</f>
        <v>4022</v>
      </c>
      <c r="I93" s="141">
        <f>G93+H93</f>
        <v>13279</v>
      </c>
      <c r="J93" s="89">
        <f>F93-I93</f>
        <v>5509</v>
      </c>
    </row>
    <row r="94" spans="1:10" ht="51.75" customHeight="1" x14ac:dyDescent="0.25">
      <c r="A94" s="205" t="s">
        <v>74</v>
      </c>
      <c r="B94" s="185"/>
      <c r="C94" s="87" t="s">
        <v>75</v>
      </c>
      <c r="D94" s="310">
        <f>'[1]MIS Format VI'!E9</f>
        <v>0</v>
      </c>
      <c r="E94" s="310">
        <f>'[1]MIS Format VI'!F9</f>
        <v>0</v>
      </c>
      <c r="F94" s="141">
        <f t="shared" ref="F94:F96" si="3">D94+E94</f>
        <v>0</v>
      </c>
      <c r="G94" s="310">
        <f>'[1]MIS Format VI'!H9</f>
        <v>0</v>
      </c>
      <c r="H94" s="310">
        <f>'[1]MIS Format VI'!I9</f>
        <v>0</v>
      </c>
      <c r="I94" s="141">
        <f t="shared" ref="I94:I96" si="4">G94+H94</f>
        <v>0</v>
      </c>
      <c r="J94" s="142">
        <f t="shared" ref="J94:J96" si="5">F94-I94</f>
        <v>0</v>
      </c>
    </row>
    <row r="95" spans="1:10" ht="51" customHeight="1" x14ac:dyDescent="0.25">
      <c r="A95" s="205" t="s">
        <v>72</v>
      </c>
      <c r="B95" s="185"/>
      <c r="C95" s="87" t="s">
        <v>73</v>
      </c>
      <c r="D95" s="310">
        <f>'[1]MIS Format VI'!E10</f>
        <v>98</v>
      </c>
      <c r="E95" s="310">
        <f>'[1]MIS Format VI'!F10</f>
        <v>117</v>
      </c>
      <c r="F95" s="141">
        <f t="shared" si="3"/>
        <v>215</v>
      </c>
      <c r="G95" s="310">
        <f>'[1]MIS Format VI'!H10</f>
        <v>82</v>
      </c>
      <c r="H95" s="310">
        <f>'[1]MIS Format VI'!I10</f>
        <v>33</v>
      </c>
      <c r="I95" s="141">
        <f t="shared" si="4"/>
        <v>115</v>
      </c>
      <c r="J95" s="142">
        <f t="shared" si="5"/>
        <v>100</v>
      </c>
    </row>
    <row r="96" spans="1:10" ht="47.25" customHeight="1" x14ac:dyDescent="0.25">
      <c r="A96" s="205" t="s">
        <v>74</v>
      </c>
      <c r="B96" s="185"/>
      <c r="C96" s="87" t="s">
        <v>75</v>
      </c>
      <c r="D96" s="310">
        <f>'[1]MIS Format VI'!E11</f>
        <v>0</v>
      </c>
      <c r="E96" s="310">
        <f>'[1]MIS Format VI'!F11</f>
        <v>0</v>
      </c>
      <c r="F96" s="141">
        <f t="shared" si="3"/>
        <v>0</v>
      </c>
      <c r="G96" s="310">
        <f>'[1]MIS Format VI'!H11</f>
        <v>0</v>
      </c>
      <c r="H96" s="310">
        <f>'[1]MIS Format VI'!I11</f>
        <v>0</v>
      </c>
      <c r="I96" s="141">
        <f t="shared" si="4"/>
        <v>0</v>
      </c>
      <c r="J96" s="142">
        <f t="shared" si="5"/>
        <v>0</v>
      </c>
    </row>
    <row r="97" spans="1:10" ht="16.5" thickBot="1" x14ac:dyDescent="0.3">
      <c r="A97" s="63"/>
      <c r="B97" s="64"/>
      <c r="C97" s="64"/>
      <c r="D97" s="64"/>
      <c r="E97" s="91"/>
      <c r="F97" s="64"/>
      <c r="G97" s="64"/>
      <c r="H97" s="64"/>
      <c r="I97" s="64"/>
      <c r="J97" s="65"/>
    </row>
    <row r="98" spans="1:10" ht="19.5" customHeight="1" x14ac:dyDescent="0.25">
      <c r="A98" s="50"/>
      <c r="B98" s="50"/>
      <c r="C98" s="50"/>
      <c r="D98" s="50"/>
      <c r="E98" s="90"/>
      <c r="F98" s="50"/>
      <c r="G98" s="50"/>
      <c r="H98" s="50"/>
      <c r="I98" s="50"/>
      <c r="J98" s="50"/>
    </row>
    <row r="99" spans="1:10" ht="16.5" thickBot="1" x14ac:dyDescent="0.3"/>
    <row r="100" spans="1:10" ht="15.75" customHeight="1" x14ac:dyDescent="0.25">
      <c r="A100" s="167" t="s">
        <v>76</v>
      </c>
      <c r="B100" s="168"/>
      <c r="C100" s="168"/>
      <c r="D100" s="168"/>
      <c r="E100" s="168"/>
      <c r="F100" s="168"/>
      <c r="G100" s="168"/>
      <c r="H100" s="168"/>
      <c r="I100" s="168"/>
      <c r="J100" s="169"/>
    </row>
    <row r="101" spans="1:10" x14ac:dyDescent="0.25">
      <c r="A101" s="159"/>
      <c r="B101" s="160"/>
      <c r="C101" s="160"/>
      <c r="D101" s="160"/>
      <c r="E101" s="160"/>
      <c r="F101" s="160"/>
      <c r="G101" s="160"/>
      <c r="H101" s="160"/>
      <c r="I101" s="160"/>
      <c r="J101" s="161"/>
    </row>
    <row r="102" spans="1:10" x14ac:dyDescent="0.25">
      <c r="A102" s="162" t="s">
        <v>0</v>
      </c>
      <c r="B102" s="163"/>
      <c r="C102" s="194" t="s">
        <v>13</v>
      </c>
      <c r="D102" s="194"/>
      <c r="E102" s="194"/>
      <c r="F102" s="194"/>
      <c r="G102" s="194"/>
      <c r="H102" s="50"/>
      <c r="I102" s="50"/>
      <c r="J102" s="51"/>
    </row>
    <row r="103" spans="1:10" x14ac:dyDescent="0.25">
      <c r="A103" s="162" t="s">
        <v>1</v>
      </c>
      <c r="B103" s="163"/>
      <c r="C103" s="52">
        <v>44166</v>
      </c>
      <c r="D103" s="50"/>
      <c r="E103" s="90"/>
      <c r="F103" s="50"/>
      <c r="G103" s="50"/>
      <c r="H103" s="50"/>
      <c r="I103" s="50"/>
      <c r="J103" s="51"/>
    </row>
    <row r="104" spans="1:10" x14ac:dyDescent="0.25">
      <c r="A104" s="162" t="s">
        <v>2</v>
      </c>
      <c r="B104" s="163"/>
      <c r="C104" s="133">
        <v>2020</v>
      </c>
      <c r="D104" s="50"/>
      <c r="E104" s="90"/>
      <c r="F104" s="50"/>
      <c r="G104" s="50"/>
      <c r="H104" s="50"/>
      <c r="I104" s="50"/>
      <c r="J104" s="51"/>
    </row>
    <row r="105" spans="1:10" x14ac:dyDescent="0.25">
      <c r="A105" s="53"/>
      <c r="B105" s="50"/>
      <c r="C105" s="50"/>
      <c r="D105" s="50"/>
      <c r="E105" s="90"/>
      <c r="F105" s="50"/>
      <c r="G105" s="50"/>
      <c r="H105" s="50"/>
      <c r="I105" s="50"/>
      <c r="J105" s="51"/>
    </row>
    <row r="106" spans="1:10" x14ac:dyDescent="0.25">
      <c r="A106" s="199" t="s">
        <v>54</v>
      </c>
      <c r="B106" s="200"/>
      <c r="C106" s="203" t="s">
        <v>55</v>
      </c>
      <c r="D106" s="203" t="s">
        <v>56</v>
      </c>
      <c r="E106" s="200" t="s">
        <v>57</v>
      </c>
      <c r="F106" s="203" t="s">
        <v>58</v>
      </c>
      <c r="G106" s="203" t="s">
        <v>59</v>
      </c>
      <c r="H106" s="203"/>
      <c r="I106" s="203"/>
      <c r="J106" s="204" t="s">
        <v>60</v>
      </c>
    </row>
    <row r="107" spans="1:10" ht="47.25" x14ac:dyDescent="0.25">
      <c r="A107" s="199"/>
      <c r="B107" s="200"/>
      <c r="C107" s="203"/>
      <c r="D107" s="203"/>
      <c r="E107" s="200"/>
      <c r="F107" s="203"/>
      <c r="G107" s="83" t="s">
        <v>61</v>
      </c>
      <c r="H107" s="83" t="s">
        <v>62</v>
      </c>
      <c r="I107" s="83" t="s">
        <v>35</v>
      </c>
      <c r="J107" s="204"/>
    </row>
    <row r="108" spans="1:10" x14ac:dyDescent="0.25">
      <c r="A108" s="197">
        <v>1</v>
      </c>
      <c r="B108" s="178"/>
      <c r="C108" s="83">
        <v>2</v>
      </c>
      <c r="D108" s="83">
        <v>3</v>
      </c>
      <c r="E108" s="85">
        <v>4</v>
      </c>
      <c r="F108" s="83" t="s">
        <v>36</v>
      </c>
      <c r="G108" s="83">
        <v>6</v>
      </c>
      <c r="H108" s="83">
        <v>7</v>
      </c>
      <c r="I108" s="79" t="s">
        <v>37</v>
      </c>
      <c r="J108" s="80" t="s">
        <v>47</v>
      </c>
    </row>
    <row r="109" spans="1:10" ht="58.5" customHeight="1" x14ac:dyDescent="0.25">
      <c r="A109" s="205" t="s">
        <v>77</v>
      </c>
      <c r="B109" s="185"/>
      <c r="C109" s="87" t="s">
        <v>81</v>
      </c>
      <c r="D109" s="87"/>
      <c r="E109" s="70"/>
      <c r="F109" s="87"/>
      <c r="G109" s="87"/>
      <c r="H109" s="87"/>
      <c r="I109" s="87"/>
      <c r="J109" s="89"/>
    </row>
    <row r="110" spans="1:10" ht="116.25" customHeight="1" x14ac:dyDescent="0.25">
      <c r="A110" s="205" t="s">
        <v>78</v>
      </c>
      <c r="B110" s="185"/>
      <c r="C110" s="87" t="s">
        <v>82</v>
      </c>
      <c r="D110" s="87"/>
      <c r="E110" s="70"/>
      <c r="F110" s="87"/>
      <c r="G110" s="87"/>
      <c r="H110" s="87"/>
      <c r="I110" s="87"/>
      <c r="J110" s="89"/>
    </row>
    <row r="111" spans="1:10" ht="69" customHeight="1" x14ac:dyDescent="0.25">
      <c r="A111" s="205" t="s">
        <v>79</v>
      </c>
      <c r="B111" s="185"/>
      <c r="C111" s="87" t="s">
        <v>83</v>
      </c>
      <c r="D111" s="87"/>
      <c r="E111" s="70"/>
      <c r="F111" s="87"/>
      <c r="G111" s="87"/>
      <c r="H111" s="87"/>
      <c r="I111" s="87"/>
      <c r="J111" s="89"/>
    </row>
    <row r="112" spans="1:10" ht="58.5" customHeight="1" x14ac:dyDescent="0.25">
      <c r="A112" s="205" t="s">
        <v>80</v>
      </c>
      <c r="B112" s="185"/>
      <c r="C112" s="87" t="s">
        <v>75</v>
      </c>
      <c r="D112" s="87"/>
      <c r="E112" s="70"/>
      <c r="F112" s="87"/>
      <c r="G112" s="87"/>
      <c r="H112" s="87"/>
      <c r="I112" s="87"/>
      <c r="J112" s="89"/>
    </row>
    <row r="113" spans="1:10" ht="48.75" customHeight="1" x14ac:dyDescent="0.25">
      <c r="A113" s="205" t="s">
        <v>84</v>
      </c>
      <c r="B113" s="185"/>
      <c r="C113" s="87" t="s">
        <v>75</v>
      </c>
      <c r="D113" s="87"/>
      <c r="E113" s="70"/>
      <c r="F113" s="87"/>
      <c r="G113" s="87"/>
      <c r="H113" s="87"/>
      <c r="I113" s="87"/>
      <c r="J113" s="89"/>
    </row>
    <row r="114" spans="1:10" x14ac:dyDescent="0.25">
      <c r="A114" s="205" t="s">
        <v>85</v>
      </c>
      <c r="B114" s="185"/>
      <c r="C114" s="87"/>
      <c r="D114" s="87">
        <f>'[1]MIS Format VII'!E8</f>
        <v>0</v>
      </c>
      <c r="E114" s="141">
        <f>'[1]MIS Format VII'!F8</f>
        <v>0</v>
      </c>
      <c r="F114" s="141">
        <f>'[1]MIS Format VII'!G8</f>
        <v>0</v>
      </c>
      <c r="G114" s="141">
        <f>'[1]MIS Format VII'!H8</f>
        <v>0</v>
      </c>
      <c r="H114" s="141">
        <f>'[1]MIS Format VII'!I8</f>
        <v>0</v>
      </c>
      <c r="I114" s="141">
        <f>'[1]MIS Format VII'!J8</f>
        <v>0</v>
      </c>
      <c r="J114" s="141">
        <f>'[1]MIS Format VII'!K8</f>
        <v>0</v>
      </c>
    </row>
    <row r="115" spans="1:10" x14ac:dyDescent="0.25">
      <c r="A115" s="205" t="s">
        <v>86</v>
      </c>
      <c r="B115" s="185"/>
      <c r="C115" s="87"/>
      <c r="D115" s="141">
        <f>'[1]MIS Format VII'!E9</f>
        <v>0</v>
      </c>
      <c r="E115" s="141">
        <f>'[1]MIS Format VII'!F9</f>
        <v>0</v>
      </c>
      <c r="F115" s="141">
        <f>'[1]MIS Format VII'!G9</f>
        <v>0</v>
      </c>
      <c r="G115" s="141">
        <f>'[1]MIS Format VII'!H9</f>
        <v>0</v>
      </c>
      <c r="H115" s="141">
        <f>'[1]MIS Format VII'!I9</f>
        <v>0</v>
      </c>
      <c r="I115" s="141">
        <f>'[1]MIS Format VII'!J9</f>
        <v>0</v>
      </c>
      <c r="J115" s="141">
        <f>'[1]MIS Format VII'!K9</f>
        <v>0</v>
      </c>
    </row>
    <row r="116" spans="1:10" ht="16.5" thickBot="1" x14ac:dyDescent="0.3">
      <c r="A116" s="63"/>
      <c r="B116" s="64"/>
      <c r="C116" s="64"/>
      <c r="D116" s="64"/>
      <c r="E116" s="91"/>
      <c r="F116" s="64"/>
      <c r="G116" s="64"/>
      <c r="H116" s="64"/>
      <c r="I116" s="64"/>
      <c r="J116" s="65"/>
    </row>
    <row r="118" spans="1:10" ht="16.5" thickBot="1" x14ac:dyDescent="0.3"/>
    <row r="119" spans="1:10" ht="15.75" customHeight="1" x14ac:dyDescent="0.25">
      <c r="A119" s="167" t="s">
        <v>87</v>
      </c>
      <c r="B119" s="168"/>
      <c r="C119" s="168"/>
      <c r="D119" s="168"/>
      <c r="E119" s="168"/>
      <c r="F119" s="168"/>
      <c r="G119" s="168"/>
      <c r="H119" s="168"/>
      <c r="I119" s="168"/>
      <c r="J119" s="169"/>
    </row>
    <row r="120" spans="1:10" x14ac:dyDescent="0.25">
      <c r="A120" s="159"/>
      <c r="B120" s="160"/>
      <c r="C120" s="160"/>
      <c r="D120" s="160"/>
      <c r="E120" s="160"/>
      <c r="F120" s="160"/>
      <c r="G120" s="160"/>
      <c r="H120" s="160"/>
      <c r="I120" s="160"/>
      <c r="J120" s="161"/>
    </row>
    <row r="121" spans="1:10" x14ac:dyDescent="0.25">
      <c r="A121" s="162" t="s">
        <v>0</v>
      </c>
      <c r="B121" s="163"/>
      <c r="C121" s="194" t="s">
        <v>13</v>
      </c>
      <c r="D121" s="194"/>
      <c r="E121" s="194"/>
      <c r="F121" s="194"/>
      <c r="G121" s="194"/>
      <c r="H121" s="50"/>
      <c r="I121" s="50"/>
      <c r="J121" s="51"/>
    </row>
    <row r="122" spans="1:10" x14ac:dyDescent="0.25">
      <c r="A122" s="162" t="s">
        <v>1</v>
      </c>
      <c r="B122" s="163"/>
      <c r="C122" s="52">
        <v>44166</v>
      </c>
      <c r="D122" s="50"/>
      <c r="E122" s="139"/>
      <c r="F122" s="50"/>
      <c r="G122" s="50"/>
      <c r="H122" s="50"/>
      <c r="I122" s="50"/>
      <c r="J122" s="51"/>
    </row>
    <row r="123" spans="1:10" x14ac:dyDescent="0.25">
      <c r="A123" s="162" t="s">
        <v>2</v>
      </c>
      <c r="B123" s="163"/>
      <c r="C123" s="138">
        <v>2020</v>
      </c>
      <c r="D123" s="50"/>
      <c r="E123" s="139"/>
      <c r="F123" s="50"/>
      <c r="G123" s="50"/>
      <c r="H123" s="50"/>
      <c r="I123" s="50"/>
      <c r="J123" s="51"/>
    </row>
    <row r="124" spans="1:10" x14ac:dyDescent="0.25">
      <c r="A124" s="53"/>
      <c r="B124" s="50"/>
      <c r="C124" s="50"/>
      <c r="D124" s="50"/>
      <c r="E124" s="139"/>
      <c r="F124" s="50"/>
      <c r="G124" s="50"/>
      <c r="H124" s="50"/>
      <c r="I124" s="50"/>
      <c r="J124" s="51"/>
    </row>
    <row r="125" spans="1:10" x14ac:dyDescent="0.25">
      <c r="A125" s="199" t="s">
        <v>54</v>
      </c>
      <c r="B125" s="200"/>
      <c r="C125" s="203" t="s">
        <v>55</v>
      </c>
      <c r="D125" s="203" t="s">
        <v>56</v>
      </c>
      <c r="E125" s="200" t="s">
        <v>57</v>
      </c>
      <c r="F125" s="203" t="s">
        <v>58</v>
      </c>
      <c r="G125" s="203" t="s">
        <v>59</v>
      </c>
      <c r="H125" s="203"/>
      <c r="I125" s="203"/>
      <c r="J125" s="204" t="s">
        <v>60</v>
      </c>
    </row>
    <row r="126" spans="1:10" ht="47.25" x14ac:dyDescent="0.25">
      <c r="A126" s="199"/>
      <c r="B126" s="200"/>
      <c r="C126" s="203"/>
      <c r="D126" s="203"/>
      <c r="E126" s="200"/>
      <c r="F126" s="203"/>
      <c r="G126" s="140" t="s">
        <v>61</v>
      </c>
      <c r="H126" s="140" t="s">
        <v>62</v>
      </c>
      <c r="I126" s="140" t="s">
        <v>35</v>
      </c>
      <c r="J126" s="204"/>
    </row>
    <row r="127" spans="1:10" x14ac:dyDescent="0.25">
      <c r="A127" s="197">
        <v>1</v>
      </c>
      <c r="B127" s="178"/>
      <c r="C127" s="140">
        <v>2</v>
      </c>
      <c r="D127" s="140">
        <v>3</v>
      </c>
      <c r="E127" s="140">
        <v>4</v>
      </c>
      <c r="F127" s="140" t="s">
        <v>36</v>
      </c>
      <c r="G127" s="140">
        <v>6</v>
      </c>
      <c r="H127" s="140">
        <v>7</v>
      </c>
      <c r="I127" s="135" t="s">
        <v>37</v>
      </c>
      <c r="J127" s="136" t="s">
        <v>47</v>
      </c>
    </row>
    <row r="128" spans="1:10" ht="72" customHeight="1" x14ac:dyDescent="0.25">
      <c r="A128" s="199" t="s">
        <v>88</v>
      </c>
      <c r="B128" s="200"/>
      <c r="C128" s="70" t="s">
        <v>90</v>
      </c>
      <c r="D128" s="141">
        <f>'[1]MIS Format VIII'!E7</f>
        <v>0</v>
      </c>
      <c r="E128" s="141">
        <f>'[1]MIS Format VIII'!F7</f>
        <v>0</v>
      </c>
      <c r="F128" s="141">
        <f>'[1]MIS Format VIII'!G7</f>
        <v>0</v>
      </c>
      <c r="G128" s="141">
        <f>'[1]MIS Format VIII'!H7</f>
        <v>0</v>
      </c>
      <c r="H128" s="141">
        <f>'[1]MIS Format VIII'!I7</f>
        <v>0</v>
      </c>
      <c r="I128" s="141">
        <f>'[1]MIS Format VIII'!J7</f>
        <v>0</v>
      </c>
      <c r="J128" s="142">
        <f>'[1]MIS Format VIII'!K7</f>
        <v>0</v>
      </c>
    </row>
    <row r="129" spans="1:10" ht="72.75" customHeight="1" x14ac:dyDescent="0.25">
      <c r="A129" s="199" t="s">
        <v>89</v>
      </c>
      <c r="B129" s="200"/>
      <c r="C129" s="70" t="s">
        <v>91</v>
      </c>
      <c r="D129" s="141">
        <f>'[1]MIS Format VIII'!E8</f>
        <v>0</v>
      </c>
      <c r="E129" s="141">
        <f>'[1]MIS Format VIII'!F8</f>
        <v>0</v>
      </c>
      <c r="F129" s="141">
        <f>'[1]MIS Format VIII'!G8</f>
        <v>0</v>
      </c>
      <c r="G129" s="141">
        <f>'[1]MIS Format VIII'!H8</f>
        <v>0</v>
      </c>
      <c r="H129" s="141">
        <f>'[1]MIS Format VIII'!I8</f>
        <v>0</v>
      </c>
      <c r="I129" s="141">
        <f>'[1]MIS Format VIII'!J8</f>
        <v>0</v>
      </c>
      <c r="J129" s="142">
        <f>'[1]MIS Format VIII'!K8</f>
        <v>0</v>
      </c>
    </row>
    <row r="130" spans="1:10" ht="16.5" thickBot="1" x14ac:dyDescent="0.3">
      <c r="A130" s="63"/>
      <c r="B130" s="64"/>
      <c r="C130" s="64"/>
      <c r="D130" s="64"/>
      <c r="E130" s="137"/>
      <c r="F130" s="64"/>
      <c r="G130" s="64"/>
      <c r="H130" s="64"/>
      <c r="I130" s="64"/>
      <c r="J130" s="65"/>
    </row>
    <row r="132" spans="1:10" ht="16.5" thickBot="1" x14ac:dyDescent="0.3"/>
    <row r="133" spans="1:10" x14ac:dyDescent="0.25">
      <c r="A133" s="167" t="s">
        <v>92</v>
      </c>
      <c r="B133" s="168"/>
      <c r="C133" s="168"/>
      <c r="D133" s="168"/>
      <c r="E133" s="168"/>
      <c r="F133" s="168"/>
      <c r="G133" s="168"/>
      <c r="H133" s="168"/>
      <c r="I133" s="168"/>
      <c r="J133" s="169"/>
    </row>
    <row r="134" spans="1:10" x14ac:dyDescent="0.25">
      <c r="A134" s="159"/>
      <c r="B134" s="160"/>
      <c r="C134" s="160"/>
      <c r="D134" s="160"/>
      <c r="E134" s="160"/>
      <c r="F134" s="160"/>
      <c r="G134" s="160"/>
      <c r="H134" s="160"/>
      <c r="I134" s="160"/>
      <c r="J134" s="161"/>
    </row>
    <row r="135" spans="1:10" x14ac:dyDescent="0.25">
      <c r="A135" s="162" t="s">
        <v>0</v>
      </c>
      <c r="B135" s="163"/>
      <c r="C135" s="194" t="s">
        <v>13</v>
      </c>
      <c r="D135" s="194"/>
      <c r="E135" s="194"/>
      <c r="F135" s="194"/>
      <c r="G135" s="194"/>
      <c r="H135" s="50"/>
      <c r="I135" s="50"/>
      <c r="J135" s="51"/>
    </row>
    <row r="136" spans="1:10" x14ac:dyDescent="0.25">
      <c r="A136" s="162" t="s">
        <v>1</v>
      </c>
      <c r="B136" s="163"/>
      <c r="C136" s="52">
        <v>44166</v>
      </c>
      <c r="D136" s="50"/>
      <c r="E136" s="90"/>
      <c r="F136" s="50"/>
      <c r="G136" s="50"/>
      <c r="H136" s="50"/>
      <c r="I136" s="50"/>
      <c r="J136" s="51"/>
    </row>
    <row r="137" spans="1:10" x14ac:dyDescent="0.25">
      <c r="A137" s="162" t="s">
        <v>2</v>
      </c>
      <c r="B137" s="163"/>
      <c r="C137" s="133">
        <v>2020</v>
      </c>
      <c r="D137" s="50"/>
      <c r="E137" s="90"/>
      <c r="F137" s="50"/>
      <c r="G137" s="50"/>
      <c r="H137" s="50"/>
      <c r="I137" s="50"/>
      <c r="J137" s="51"/>
    </row>
    <row r="138" spans="1:10" x14ac:dyDescent="0.25">
      <c r="A138" s="53"/>
      <c r="B138" s="50"/>
      <c r="C138" s="50"/>
      <c r="D138" s="50"/>
      <c r="E138" s="90"/>
      <c r="F138" s="50"/>
      <c r="G138" s="50"/>
      <c r="H138" s="50"/>
      <c r="I138" s="50"/>
      <c r="J138" s="51"/>
    </row>
    <row r="139" spans="1:10" x14ac:dyDescent="0.25">
      <c r="A139" s="199" t="s">
        <v>54</v>
      </c>
      <c r="B139" s="200"/>
      <c r="C139" s="203" t="s">
        <v>55</v>
      </c>
      <c r="D139" s="203" t="s">
        <v>56</v>
      </c>
      <c r="E139" s="200" t="s">
        <v>57</v>
      </c>
      <c r="F139" s="203" t="s">
        <v>58</v>
      </c>
      <c r="G139" s="203" t="s">
        <v>59</v>
      </c>
      <c r="H139" s="203"/>
      <c r="I139" s="203"/>
      <c r="J139" s="204" t="s">
        <v>60</v>
      </c>
    </row>
    <row r="140" spans="1:10" ht="47.25" x14ac:dyDescent="0.25">
      <c r="A140" s="199"/>
      <c r="B140" s="200"/>
      <c r="C140" s="203"/>
      <c r="D140" s="203"/>
      <c r="E140" s="200"/>
      <c r="F140" s="203"/>
      <c r="G140" s="83" t="s">
        <v>61</v>
      </c>
      <c r="H140" s="83" t="s">
        <v>62</v>
      </c>
      <c r="I140" s="83" t="s">
        <v>35</v>
      </c>
      <c r="J140" s="204"/>
    </row>
    <row r="141" spans="1:10" x14ac:dyDescent="0.25">
      <c r="A141" s="197">
        <v>1</v>
      </c>
      <c r="B141" s="178"/>
      <c r="C141" s="83">
        <v>2</v>
      </c>
      <c r="D141" s="83">
        <v>3</v>
      </c>
      <c r="E141" s="85">
        <v>4</v>
      </c>
      <c r="F141" s="83" t="s">
        <v>36</v>
      </c>
      <c r="G141" s="83">
        <v>6</v>
      </c>
      <c r="H141" s="83">
        <v>7</v>
      </c>
      <c r="I141" s="79" t="s">
        <v>37</v>
      </c>
      <c r="J141" s="80" t="s">
        <v>47</v>
      </c>
    </row>
    <row r="142" spans="1:10" ht="94.5" x14ac:dyDescent="0.25">
      <c r="A142" s="199" t="s">
        <v>93</v>
      </c>
      <c r="B142" s="200"/>
      <c r="C142" s="70" t="s">
        <v>94</v>
      </c>
      <c r="D142" s="310">
        <f>'[1]MIS Format IX'!E8</f>
        <v>67</v>
      </c>
      <c r="E142" s="310">
        <f>'[1]MIS Format IX'!F8</f>
        <v>2131</v>
      </c>
      <c r="F142" s="310">
        <f>D142+E142</f>
        <v>2198</v>
      </c>
      <c r="G142" s="310">
        <f>'[1]MIS Format IX'!H8</f>
        <v>2116</v>
      </c>
      <c r="H142" s="310">
        <f>'[1]MIS Format IX'!I8</f>
        <v>24</v>
      </c>
      <c r="I142" s="310">
        <f>G142+H142</f>
        <v>2140</v>
      </c>
      <c r="J142" s="311">
        <f>F142-I142</f>
        <v>58</v>
      </c>
    </row>
    <row r="143" spans="1:10" ht="78.75" x14ac:dyDescent="0.25">
      <c r="A143" s="199" t="s">
        <v>95</v>
      </c>
      <c r="B143" s="200"/>
      <c r="C143" s="70" t="s">
        <v>96</v>
      </c>
      <c r="D143" s="310">
        <f>'[1]MIS Format IX'!E9</f>
        <v>99</v>
      </c>
      <c r="E143" s="310">
        <f>'[1]MIS Format IX'!F9</f>
        <v>1585</v>
      </c>
      <c r="F143" s="310">
        <f t="shared" ref="F143:F147" si="6">D143+E143</f>
        <v>1684</v>
      </c>
      <c r="G143" s="310">
        <f>'[1]MIS Format IX'!H9</f>
        <v>1545</v>
      </c>
      <c r="H143" s="310">
        <f>'[1]MIS Format IX'!I9</f>
        <v>48</v>
      </c>
      <c r="I143" s="310">
        <f t="shared" ref="I143:I147" si="7">G143+H143</f>
        <v>1593</v>
      </c>
      <c r="J143" s="311">
        <f t="shared" ref="J143:J147" si="8">F143-I143</f>
        <v>91</v>
      </c>
    </row>
    <row r="144" spans="1:10" ht="33.75" customHeight="1" x14ac:dyDescent="0.25">
      <c r="A144" s="199" t="s">
        <v>97</v>
      </c>
      <c r="B144" s="200"/>
      <c r="C144" s="70" t="s">
        <v>98</v>
      </c>
      <c r="D144" s="310">
        <f>'[1]MIS Format IX'!E10</f>
        <v>385</v>
      </c>
      <c r="E144" s="310">
        <f>'[1]MIS Format IX'!F10</f>
        <v>422</v>
      </c>
      <c r="F144" s="310">
        <f t="shared" si="6"/>
        <v>807</v>
      </c>
      <c r="G144" s="310">
        <f>'[1]MIS Format IX'!H10</f>
        <v>348</v>
      </c>
      <c r="H144" s="310">
        <f>'[1]MIS Format IX'!I10</f>
        <v>22</v>
      </c>
      <c r="I144" s="310">
        <f t="shared" si="7"/>
        <v>370</v>
      </c>
      <c r="J144" s="311">
        <f t="shared" si="8"/>
        <v>437</v>
      </c>
    </row>
    <row r="145" spans="1:10" ht="48.75" customHeight="1" x14ac:dyDescent="0.25">
      <c r="A145" s="199" t="s">
        <v>99</v>
      </c>
      <c r="B145" s="200"/>
      <c r="C145" s="70" t="s">
        <v>39</v>
      </c>
      <c r="D145" s="310">
        <f>'[1]MIS Format IX'!E11</f>
        <v>185</v>
      </c>
      <c r="E145" s="310">
        <f>'[1]MIS Format IX'!F11</f>
        <v>879</v>
      </c>
      <c r="F145" s="310">
        <f t="shared" si="6"/>
        <v>1064</v>
      </c>
      <c r="G145" s="310">
        <f>'[1]MIS Format IX'!H11</f>
        <v>316</v>
      </c>
      <c r="H145" s="310">
        <f>'[1]MIS Format IX'!I11</f>
        <v>662</v>
      </c>
      <c r="I145" s="310">
        <f t="shared" si="7"/>
        <v>978</v>
      </c>
      <c r="J145" s="311">
        <f t="shared" si="8"/>
        <v>86</v>
      </c>
    </row>
    <row r="146" spans="1:10" ht="31.5" x14ac:dyDescent="0.25">
      <c r="A146" s="199" t="s">
        <v>100</v>
      </c>
      <c r="B146" s="200"/>
      <c r="C146" s="70" t="s">
        <v>101</v>
      </c>
      <c r="D146" s="310">
        <f>'[1]MIS Format IX'!E12</f>
        <v>0</v>
      </c>
      <c r="E146" s="310">
        <f>'[1]MIS Format IX'!F12</f>
        <v>0</v>
      </c>
      <c r="F146" s="310">
        <f t="shared" si="6"/>
        <v>0</v>
      </c>
      <c r="G146" s="310">
        <f>'[1]MIS Format IX'!H12</f>
        <v>0</v>
      </c>
      <c r="H146" s="310">
        <f>'[1]MIS Format IX'!I12</f>
        <v>0</v>
      </c>
      <c r="I146" s="310">
        <f t="shared" si="7"/>
        <v>0</v>
      </c>
      <c r="J146" s="311">
        <f t="shared" si="8"/>
        <v>0</v>
      </c>
    </row>
    <row r="147" spans="1:10" ht="31.5" x14ac:dyDescent="0.25">
      <c r="A147" s="199" t="s">
        <v>102</v>
      </c>
      <c r="B147" s="200"/>
      <c r="C147" s="70" t="s">
        <v>103</v>
      </c>
      <c r="D147" s="310">
        <f>'[1]MIS Format IX'!E13</f>
        <v>0</v>
      </c>
      <c r="E147" s="310">
        <f>'[1]MIS Format IX'!F13</f>
        <v>0</v>
      </c>
      <c r="F147" s="310">
        <f t="shared" si="6"/>
        <v>0</v>
      </c>
      <c r="G147" s="310">
        <f>'[1]MIS Format IX'!H13</f>
        <v>0</v>
      </c>
      <c r="H147" s="310">
        <f>'[1]MIS Format IX'!I13</f>
        <v>0</v>
      </c>
      <c r="I147" s="310">
        <f t="shared" si="7"/>
        <v>0</v>
      </c>
      <c r="J147" s="311">
        <f t="shared" si="8"/>
        <v>0</v>
      </c>
    </row>
    <row r="148" spans="1:10" ht="16.5" thickBot="1" x14ac:dyDescent="0.3">
      <c r="A148" s="201"/>
      <c r="B148" s="202"/>
      <c r="C148" s="93"/>
      <c r="D148" s="55"/>
      <c r="E148" s="93"/>
      <c r="F148" s="55"/>
      <c r="G148" s="55"/>
      <c r="H148" s="55"/>
      <c r="I148" s="55"/>
      <c r="J148" s="56"/>
    </row>
    <row r="149" spans="1:10" ht="16.5" thickBot="1" x14ac:dyDescent="0.3"/>
    <row r="150" spans="1:10" x14ac:dyDescent="0.25">
      <c r="A150" s="167" t="s">
        <v>104</v>
      </c>
      <c r="B150" s="168"/>
      <c r="C150" s="168"/>
      <c r="D150" s="168"/>
      <c r="E150" s="168"/>
      <c r="F150" s="168"/>
      <c r="G150" s="168"/>
      <c r="H150" s="168"/>
      <c r="I150" s="168"/>
      <c r="J150" s="169"/>
    </row>
    <row r="151" spans="1:10" x14ac:dyDescent="0.25">
      <c r="A151" s="159"/>
      <c r="B151" s="160"/>
      <c r="C151" s="160"/>
      <c r="D151" s="160"/>
      <c r="E151" s="160"/>
      <c r="F151" s="160"/>
      <c r="G151" s="160"/>
      <c r="H151" s="160"/>
      <c r="I151" s="160"/>
      <c r="J151" s="161"/>
    </row>
    <row r="152" spans="1:10" x14ac:dyDescent="0.25">
      <c r="A152" s="162" t="s">
        <v>0</v>
      </c>
      <c r="B152" s="163"/>
      <c r="C152" s="194" t="s">
        <v>13</v>
      </c>
      <c r="D152" s="194"/>
      <c r="E152" s="194"/>
      <c r="F152" s="194"/>
      <c r="G152" s="194"/>
      <c r="H152" s="50"/>
      <c r="I152" s="50"/>
      <c r="J152" s="51"/>
    </row>
    <row r="153" spans="1:10" x14ac:dyDescent="0.25">
      <c r="A153" s="162" t="s">
        <v>1</v>
      </c>
      <c r="B153" s="163"/>
      <c r="C153" s="52">
        <v>44166</v>
      </c>
      <c r="D153" s="50"/>
      <c r="E153" s="90"/>
      <c r="F153" s="50"/>
      <c r="G153" s="50"/>
      <c r="H153" s="50"/>
      <c r="I153" s="50"/>
      <c r="J153" s="51"/>
    </row>
    <row r="154" spans="1:10" x14ac:dyDescent="0.25">
      <c r="A154" s="162" t="s">
        <v>2</v>
      </c>
      <c r="B154" s="163"/>
      <c r="C154" s="133">
        <v>2020</v>
      </c>
      <c r="D154" s="50"/>
      <c r="E154" s="90"/>
      <c r="F154" s="50"/>
      <c r="G154" s="50"/>
      <c r="H154" s="50"/>
      <c r="I154" s="50"/>
      <c r="J154" s="51"/>
    </row>
    <row r="155" spans="1:10" x14ac:dyDescent="0.25">
      <c r="A155" s="53"/>
      <c r="B155" s="50"/>
      <c r="C155" s="50"/>
      <c r="D155" s="50"/>
      <c r="E155" s="90"/>
      <c r="F155" s="50"/>
      <c r="G155" s="50"/>
      <c r="H155" s="50"/>
      <c r="I155" s="50"/>
      <c r="J155" s="51"/>
    </row>
    <row r="156" spans="1:10" x14ac:dyDescent="0.25">
      <c r="A156" s="199" t="s">
        <v>54</v>
      </c>
      <c r="B156" s="200"/>
      <c r="C156" s="203" t="s">
        <v>55</v>
      </c>
      <c r="D156" s="203" t="s">
        <v>56</v>
      </c>
      <c r="E156" s="200" t="s">
        <v>57</v>
      </c>
      <c r="F156" s="203" t="s">
        <v>58</v>
      </c>
      <c r="G156" s="203" t="s">
        <v>59</v>
      </c>
      <c r="H156" s="203"/>
      <c r="I156" s="203"/>
      <c r="J156" s="204" t="s">
        <v>60</v>
      </c>
    </row>
    <row r="157" spans="1:10" ht="47.25" x14ac:dyDescent="0.25">
      <c r="A157" s="199"/>
      <c r="B157" s="200"/>
      <c r="C157" s="203"/>
      <c r="D157" s="203"/>
      <c r="E157" s="200"/>
      <c r="F157" s="203"/>
      <c r="G157" s="83" t="s">
        <v>61</v>
      </c>
      <c r="H157" s="83" t="s">
        <v>62</v>
      </c>
      <c r="I157" s="83" t="s">
        <v>35</v>
      </c>
      <c r="J157" s="204"/>
    </row>
    <row r="158" spans="1:10" x14ac:dyDescent="0.25">
      <c r="A158" s="197">
        <v>1</v>
      </c>
      <c r="B158" s="178"/>
      <c r="C158" s="83">
        <v>2</v>
      </c>
      <c r="D158" s="83">
        <v>3</v>
      </c>
      <c r="E158" s="140">
        <v>4</v>
      </c>
      <c r="F158" s="83" t="s">
        <v>36</v>
      </c>
      <c r="G158" s="83">
        <v>6</v>
      </c>
      <c r="H158" s="83">
        <v>7</v>
      </c>
      <c r="I158" s="79" t="s">
        <v>37</v>
      </c>
      <c r="J158" s="80" t="s">
        <v>47</v>
      </c>
    </row>
    <row r="159" spans="1:10" ht="31.5" x14ac:dyDescent="0.25">
      <c r="A159" s="199" t="s">
        <v>105</v>
      </c>
      <c r="B159" s="200"/>
      <c r="C159" s="70" t="s">
        <v>110</v>
      </c>
      <c r="D159" s="310">
        <f>'[1]MIS Format X'!E8</f>
        <v>933</v>
      </c>
      <c r="E159" s="310">
        <f>'[1]MIS Format X'!F8</f>
        <v>648</v>
      </c>
      <c r="F159" s="310">
        <f>D159+E159</f>
        <v>1581</v>
      </c>
      <c r="G159" s="310">
        <f>'[1]MIS Format X'!H8</f>
        <v>653</v>
      </c>
      <c r="H159" s="310">
        <f>'[1]MIS Format X'!I8</f>
        <v>207</v>
      </c>
      <c r="I159" s="310">
        <f>G159+H159</f>
        <v>860</v>
      </c>
      <c r="J159" s="311">
        <f>F159-I159</f>
        <v>721</v>
      </c>
    </row>
    <row r="160" spans="1:10" x14ac:dyDescent="0.25">
      <c r="A160" s="199" t="s">
        <v>106</v>
      </c>
      <c r="B160" s="200"/>
      <c r="C160" s="70" t="s">
        <v>111</v>
      </c>
      <c r="D160" s="310">
        <f>'[1]MIS Format X'!E9</f>
        <v>219</v>
      </c>
      <c r="E160" s="310">
        <f>'[1]MIS Format X'!F9</f>
        <v>117</v>
      </c>
      <c r="F160" s="310">
        <f t="shared" ref="F160:F163" si="9">D160+E160</f>
        <v>336</v>
      </c>
      <c r="G160" s="310">
        <f>'[1]MIS Format X'!H9</f>
        <v>124</v>
      </c>
      <c r="H160" s="310">
        <f>'[1]MIS Format X'!I9</f>
        <v>162</v>
      </c>
      <c r="I160" s="310">
        <f t="shared" ref="I160:I163" si="10">G160+H160</f>
        <v>286</v>
      </c>
      <c r="J160" s="311">
        <f t="shared" ref="J160:J163" si="11">F160-I160</f>
        <v>50</v>
      </c>
    </row>
    <row r="161" spans="1:10" x14ac:dyDescent="0.25">
      <c r="A161" s="199" t="s">
        <v>107</v>
      </c>
      <c r="B161" s="200"/>
      <c r="C161" s="70" t="s">
        <v>75</v>
      </c>
      <c r="D161" s="310">
        <f>'[1]MIS Format X'!E10</f>
        <v>10</v>
      </c>
      <c r="E161" s="310">
        <f>'[1]MIS Format X'!F10</f>
        <v>132</v>
      </c>
      <c r="F161" s="310">
        <f t="shared" si="9"/>
        <v>142</v>
      </c>
      <c r="G161" s="310">
        <f>'[1]MIS Format X'!H10</f>
        <v>129</v>
      </c>
      <c r="H161" s="310">
        <f>'[1]MIS Format X'!I10</f>
        <v>3</v>
      </c>
      <c r="I161" s="310">
        <f t="shared" si="10"/>
        <v>132</v>
      </c>
      <c r="J161" s="311">
        <f t="shared" si="11"/>
        <v>10</v>
      </c>
    </row>
    <row r="162" spans="1:10" x14ac:dyDescent="0.25">
      <c r="A162" s="199" t="s">
        <v>108</v>
      </c>
      <c r="B162" s="200"/>
      <c r="C162" s="70" t="s">
        <v>112</v>
      </c>
      <c r="D162" s="310">
        <f>'[1]MIS Format X'!E11</f>
        <v>52</v>
      </c>
      <c r="E162" s="310">
        <f>'[1]MIS Format X'!F11</f>
        <v>1185</v>
      </c>
      <c r="F162" s="310">
        <f t="shared" si="9"/>
        <v>1237</v>
      </c>
      <c r="G162" s="310">
        <f>'[1]MIS Format X'!H11</f>
        <v>837</v>
      </c>
      <c r="H162" s="310">
        <f>'[1]MIS Format X'!I11</f>
        <v>249</v>
      </c>
      <c r="I162" s="310">
        <f t="shared" si="10"/>
        <v>1086</v>
      </c>
      <c r="J162" s="311">
        <f t="shared" si="11"/>
        <v>151</v>
      </c>
    </row>
    <row r="163" spans="1:10" x14ac:dyDescent="0.25">
      <c r="A163" s="199" t="s">
        <v>109</v>
      </c>
      <c r="B163" s="200"/>
      <c r="C163" s="70" t="s">
        <v>111</v>
      </c>
      <c r="D163" s="310">
        <f>'[1]MIS Format X'!E12</f>
        <v>840</v>
      </c>
      <c r="E163" s="310">
        <f>'[1]MIS Format X'!F12</f>
        <v>4772</v>
      </c>
      <c r="F163" s="310">
        <f t="shared" si="9"/>
        <v>5612</v>
      </c>
      <c r="G163" s="310">
        <f>'[1]MIS Format X'!H12</f>
        <v>3223</v>
      </c>
      <c r="H163" s="310">
        <f>'[1]MIS Format X'!I12</f>
        <v>1565</v>
      </c>
      <c r="I163" s="310">
        <f t="shared" si="10"/>
        <v>4788</v>
      </c>
      <c r="J163" s="311">
        <f t="shared" si="11"/>
        <v>824</v>
      </c>
    </row>
    <row r="164" spans="1:10" ht="16.5" thickBot="1" x14ac:dyDescent="0.3">
      <c r="A164" s="201"/>
      <c r="B164" s="202"/>
      <c r="C164" s="93"/>
      <c r="D164" s="55"/>
      <c r="E164" s="93"/>
      <c r="F164" s="55"/>
      <c r="G164" s="55"/>
      <c r="H164" s="55"/>
      <c r="I164" s="55"/>
      <c r="J164" s="56"/>
    </row>
    <row r="165" spans="1:10" ht="16.5" thickBot="1" x14ac:dyDescent="0.3"/>
    <row r="166" spans="1:10" s="57" customFormat="1" x14ac:dyDescent="0.25">
      <c r="A166" s="167" t="s">
        <v>113</v>
      </c>
      <c r="B166" s="168"/>
      <c r="C166" s="168"/>
      <c r="D166" s="168"/>
      <c r="E166" s="168"/>
      <c r="F166" s="168"/>
      <c r="G166" s="168"/>
      <c r="H166" s="168"/>
      <c r="I166" s="168"/>
      <c r="J166" s="169"/>
    </row>
    <row r="167" spans="1:10" s="57" customFormat="1" x14ac:dyDescent="0.25">
      <c r="A167" s="159"/>
      <c r="B167" s="160"/>
      <c r="C167" s="160"/>
      <c r="D167" s="160"/>
      <c r="E167" s="160"/>
      <c r="F167" s="160"/>
      <c r="G167" s="160"/>
      <c r="H167" s="160"/>
      <c r="I167" s="160"/>
      <c r="J167" s="161"/>
    </row>
    <row r="168" spans="1:10" s="57" customFormat="1" x14ac:dyDescent="0.25">
      <c r="A168" s="162" t="s">
        <v>0</v>
      </c>
      <c r="B168" s="163"/>
      <c r="C168" s="194" t="s">
        <v>13</v>
      </c>
      <c r="D168" s="194"/>
      <c r="E168" s="194"/>
      <c r="F168" s="194"/>
      <c r="G168" s="194"/>
      <c r="H168" s="50"/>
      <c r="I168" s="50"/>
      <c r="J168" s="51"/>
    </row>
    <row r="169" spans="1:10" s="57" customFormat="1" x14ac:dyDescent="0.25">
      <c r="A169" s="162" t="s">
        <v>1</v>
      </c>
      <c r="B169" s="163"/>
      <c r="C169" s="52">
        <v>44166</v>
      </c>
      <c r="D169" s="50"/>
      <c r="E169" s="101"/>
      <c r="F169" s="50"/>
      <c r="G169" s="50"/>
      <c r="H169" s="50"/>
      <c r="I169" s="50"/>
      <c r="J169" s="51"/>
    </row>
    <row r="170" spans="1:10" s="57" customFormat="1" x14ac:dyDescent="0.25">
      <c r="A170" s="162" t="s">
        <v>2</v>
      </c>
      <c r="B170" s="163"/>
      <c r="C170" s="100">
        <v>2020</v>
      </c>
      <c r="D170" s="50"/>
      <c r="E170" s="101"/>
      <c r="F170" s="50"/>
      <c r="G170" s="50"/>
      <c r="H170" s="50"/>
      <c r="I170" s="50"/>
      <c r="J170" s="51"/>
    </row>
    <row r="171" spans="1:10" s="57" customFormat="1" x14ac:dyDescent="0.25">
      <c r="A171" s="53"/>
      <c r="B171" s="50"/>
      <c r="C171" s="50"/>
      <c r="D171" s="50"/>
      <c r="E171" s="101"/>
      <c r="F171" s="50"/>
      <c r="G171" s="50"/>
      <c r="H171" s="50"/>
      <c r="I171" s="50"/>
      <c r="J171" s="51"/>
    </row>
    <row r="172" spans="1:10" ht="54.75" customHeight="1" x14ac:dyDescent="0.25">
      <c r="A172" s="197" t="s">
        <v>114</v>
      </c>
      <c r="B172" s="178"/>
      <c r="C172" s="178" t="s">
        <v>115</v>
      </c>
      <c r="D172" s="178"/>
      <c r="E172" s="178" t="s">
        <v>116</v>
      </c>
      <c r="F172" s="178"/>
      <c r="G172" s="178" t="s">
        <v>126</v>
      </c>
      <c r="H172" s="178"/>
      <c r="I172" s="178" t="s">
        <v>118</v>
      </c>
      <c r="J172" s="184"/>
    </row>
    <row r="173" spans="1:10" x14ac:dyDescent="0.25">
      <c r="A173" s="196">
        <v>1</v>
      </c>
      <c r="B173" s="177"/>
      <c r="C173" s="177">
        <v>2</v>
      </c>
      <c r="D173" s="177"/>
      <c r="E173" s="177" t="s">
        <v>119</v>
      </c>
      <c r="F173" s="177"/>
      <c r="G173" s="177">
        <v>4</v>
      </c>
      <c r="H173" s="177"/>
      <c r="I173" s="177" t="s">
        <v>120</v>
      </c>
      <c r="J173" s="181"/>
    </row>
    <row r="174" spans="1:10" s="57" customFormat="1" x14ac:dyDescent="0.25">
      <c r="A174" s="155">
        <v>7608</v>
      </c>
      <c r="B174" s="156"/>
      <c r="C174" s="198">
        <v>59</v>
      </c>
      <c r="D174" s="198"/>
      <c r="E174" s="157">
        <f>A174+C174</f>
        <v>7667</v>
      </c>
      <c r="F174" s="156"/>
      <c r="G174" s="177">
        <v>2</v>
      </c>
      <c r="H174" s="177"/>
      <c r="I174" s="314">
        <f>(G174/E174)*100</f>
        <v>2.6085822355549758E-2</v>
      </c>
      <c r="J174" s="315"/>
    </row>
    <row r="175" spans="1:10" x14ac:dyDescent="0.25">
      <c r="A175" s="196"/>
      <c r="B175" s="177"/>
      <c r="C175" s="177"/>
      <c r="D175" s="177"/>
      <c r="E175" s="177"/>
      <c r="F175" s="177"/>
      <c r="G175" s="177"/>
      <c r="H175" s="177"/>
      <c r="I175" s="177"/>
      <c r="J175" s="181"/>
    </row>
    <row r="176" spans="1:10" x14ac:dyDescent="0.25">
      <c r="A176" s="196"/>
      <c r="B176" s="177"/>
      <c r="C176" s="177"/>
      <c r="D176" s="177"/>
      <c r="E176" s="177"/>
      <c r="F176" s="177"/>
      <c r="G176" s="177"/>
      <c r="H176" s="177"/>
      <c r="I176" s="177"/>
      <c r="J176" s="181"/>
    </row>
    <row r="177" spans="1:10" x14ac:dyDescent="0.25">
      <c r="A177" s="196"/>
      <c r="B177" s="177"/>
      <c r="C177" s="177"/>
      <c r="D177" s="177"/>
      <c r="E177" s="177"/>
      <c r="F177" s="177"/>
      <c r="G177" s="177"/>
      <c r="H177" s="177"/>
      <c r="I177" s="177"/>
      <c r="J177" s="181"/>
    </row>
    <row r="178" spans="1:10" x14ac:dyDescent="0.25">
      <c r="A178" s="58" t="s">
        <v>121</v>
      </c>
      <c r="B178" s="59" t="s">
        <v>122</v>
      </c>
      <c r="C178" s="59"/>
      <c r="D178" s="59"/>
      <c r="E178" s="90"/>
      <c r="F178" s="50"/>
      <c r="G178" s="50"/>
      <c r="H178" s="50"/>
      <c r="I178" s="50"/>
      <c r="J178" s="51"/>
    </row>
    <row r="179" spans="1:10" x14ac:dyDescent="0.25">
      <c r="A179" s="58"/>
      <c r="B179" s="94" t="s">
        <v>123</v>
      </c>
      <c r="C179" s="94"/>
      <c r="D179" s="94"/>
      <c r="E179" s="90"/>
      <c r="F179" s="50"/>
      <c r="G179" s="50"/>
      <c r="H179" s="50"/>
      <c r="I179" s="50"/>
      <c r="J179" s="51"/>
    </row>
    <row r="180" spans="1:10" ht="16.5" thickBot="1" x14ac:dyDescent="0.3">
      <c r="A180" s="95"/>
      <c r="B180" s="96" t="s">
        <v>124</v>
      </c>
      <c r="C180" s="96"/>
      <c r="D180" s="96"/>
      <c r="E180" s="91"/>
      <c r="F180" s="64"/>
      <c r="G180" s="64"/>
      <c r="H180" s="64"/>
      <c r="I180" s="64"/>
      <c r="J180" s="65"/>
    </row>
    <row r="182" spans="1:10" ht="16.5" thickBot="1" x14ac:dyDescent="0.3"/>
    <row r="183" spans="1:10" x14ac:dyDescent="0.25">
      <c r="A183" s="167" t="s">
        <v>132</v>
      </c>
      <c r="B183" s="168"/>
      <c r="C183" s="168"/>
      <c r="D183" s="168"/>
      <c r="E183" s="168"/>
      <c r="F183" s="168"/>
      <c r="G183" s="168"/>
      <c r="H183" s="168"/>
      <c r="I183" s="168"/>
      <c r="J183" s="169"/>
    </row>
    <row r="184" spans="1:10" x14ac:dyDescent="0.25">
      <c r="A184" s="159"/>
      <c r="B184" s="160"/>
      <c r="C184" s="160"/>
      <c r="D184" s="160"/>
      <c r="E184" s="160"/>
      <c r="F184" s="160"/>
      <c r="G184" s="160"/>
      <c r="H184" s="160"/>
      <c r="I184" s="160"/>
      <c r="J184" s="161"/>
    </row>
    <row r="185" spans="1:10" x14ac:dyDescent="0.25">
      <c r="A185" s="162" t="s">
        <v>0</v>
      </c>
      <c r="B185" s="163"/>
      <c r="C185" s="194" t="s">
        <v>13</v>
      </c>
      <c r="D185" s="194"/>
      <c r="E185" s="194"/>
      <c r="F185" s="194"/>
      <c r="G185" s="194"/>
      <c r="H185" s="50"/>
      <c r="I185" s="50"/>
      <c r="J185" s="51"/>
    </row>
    <row r="186" spans="1:10" x14ac:dyDescent="0.25">
      <c r="A186" s="162" t="s">
        <v>1</v>
      </c>
      <c r="B186" s="163"/>
      <c r="C186" s="52">
        <v>44166</v>
      </c>
      <c r="D186" s="50"/>
      <c r="E186" s="90"/>
      <c r="F186" s="50"/>
      <c r="G186" s="50"/>
      <c r="H186" s="50"/>
      <c r="I186" s="50"/>
      <c r="J186" s="51"/>
    </row>
    <row r="187" spans="1:10" x14ac:dyDescent="0.25">
      <c r="A187" s="162" t="s">
        <v>2</v>
      </c>
      <c r="B187" s="163"/>
      <c r="C187" s="81">
        <v>2020</v>
      </c>
      <c r="D187" s="50"/>
      <c r="E187" s="90"/>
      <c r="F187" s="50"/>
      <c r="G187" s="50"/>
      <c r="H187" s="50"/>
      <c r="I187" s="50"/>
      <c r="J187" s="51"/>
    </row>
    <row r="188" spans="1:10" x14ac:dyDescent="0.25">
      <c r="A188" s="53"/>
      <c r="B188" s="50"/>
      <c r="C188" s="50"/>
      <c r="D188" s="50"/>
      <c r="E188" s="90"/>
      <c r="F188" s="50"/>
      <c r="G188" s="50"/>
      <c r="H188" s="50"/>
      <c r="I188" s="50"/>
      <c r="J188" s="51"/>
    </row>
    <row r="189" spans="1:10" ht="53.25" customHeight="1" x14ac:dyDescent="0.25">
      <c r="A189" s="197" t="s">
        <v>127</v>
      </c>
      <c r="B189" s="178"/>
      <c r="C189" s="178" t="s">
        <v>128</v>
      </c>
      <c r="D189" s="178"/>
      <c r="E189" s="178" t="s">
        <v>129</v>
      </c>
      <c r="F189" s="178"/>
      <c r="G189" s="178" t="s">
        <v>130</v>
      </c>
      <c r="H189" s="178"/>
      <c r="I189" s="178" t="s">
        <v>131</v>
      </c>
      <c r="J189" s="184"/>
    </row>
    <row r="190" spans="1:10" x14ac:dyDescent="0.25">
      <c r="A190" s="196">
        <v>1</v>
      </c>
      <c r="B190" s="177"/>
      <c r="C190" s="177">
        <v>2</v>
      </c>
      <c r="D190" s="177"/>
      <c r="E190" s="177" t="s">
        <v>119</v>
      </c>
      <c r="F190" s="177"/>
      <c r="G190" s="177">
        <v>4</v>
      </c>
      <c r="H190" s="177"/>
      <c r="I190" s="177" t="s">
        <v>120</v>
      </c>
      <c r="J190" s="181"/>
    </row>
    <row r="191" spans="1:10" s="57" customFormat="1" x14ac:dyDescent="0.25">
      <c r="A191" s="196">
        <v>261</v>
      </c>
      <c r="B191" s="177"/>
      <c r="C191" s="177">
        <v>1</v>
      </c>
      <c r="D191" s="177"/>
      <c r="E191" s="177">
        <f>A191+C191</f>
        <v>262</v>
      </c>
      <c r="F191" s="177"/>
      <c r="G191" s="177">
        <v>0</v>
      </c>
      <c r="H191" s="177"/>
      <c r="I191" s="314">
        <f>(G191/E191)*100</f>
        <v>0</v>
      </c>
      <c r="J191" s="315"/>
    </row>
    <row r="192" spans="1:10" x14ac:dyDescent="0.25">
      <c r="A192" s="196"/>
      <c r="B192" s="177"/>
      <c r="C192" s="177"/>
      <c r="D192" s="177"/>
      <c r="E192" s="177"/>
      <c r="F192" s="177"/>
      <c r="G192" s="177"/>
      <c r="H192" s="177"/>
      <c r="I192" s="177"/>
      <c r="J192" s="181"/>
    </row>
    <row r="193" spans="1:10" x14ac:dyDescent="0.25">
      <c r="A193" s="196"/>
      <c r="B193" s="177"/>
      <c r="C193" s="177"/>
      <c r="D193" s="177"/>
      <c r="E193" s="177"/>
      <c r="F193" s="177"/>
      <c r="G193" s="177"/>
      <c r="H193" s="177"/>
      <c r="I193" s="177"/>
      <c r="J193" s="181"/>
    </row>
    <row r="194" spans="1:10" x14ac:dyDescent="0.25">
      <c r="A194" s="196"/>
      <c r="B194" s="177"/>
      <c r="C194" s="177"/>
      <c r="D194" s="177"/>
      <c r="E194" s="177"/>
      <c r="F194" s="177"/>
      <c r="G194" s="177"/>
      <c r="H194" s="177"/>
      <c r="I194" s="177"/>
      <c r="J194" s="181"/>
    </row>
    <row r="195" spans="1:10" x14ac:dyDescent="0.25">
      <c r="A195" s="58"/>
      <c r="B195" s="59"/>
      <c r="C195" s="59"/>
      <c r="D195" s="59"/>
      <c r="E195" s="90"/>
      <c r="F195" s="50"/>
      <c r="G195" s="50"/>
      <c r="H195" s="50"/>
      <c r="I195" s="50"/>
      <c r="J195" s="51"/>
    </row>
    <row r="196" spans="1:10" x14ac:dyDescent="0.25">
      <c r="A196" s="58"/>
      <c r="B196" s="94"/>
      <c r="C196" s="94"/>
      <c r="D196" s="94"/>
      <c r="E196" s="90"/>
      <c r="F196" s="50"/>
      <c r="G196" s="50"/>
      <c r="H196" s="50"/>
      <c r="I196" s="50"/>
      <c r="J196" s="51"/>
    </row>
    <row r="197" spans="1:10" ht="16.5" thickBot="1" x14ac:dyDescent="0.3">
      <c r="A197" s="95"/>
      <c r="B197" s="96"/>
      <c r="C197" s="96"/>
      <c r="D197" s="96"/>
      <c r="E197" s="91"/>
      <c r="F197" s="64"/>
      <c r="G197" s="64"/>
      <c r="H197" s="64"/>
      <c r="I197" s="64"/>
      <c r="J197" s="65"/>
    </row>
    <row r="199" spans="1:10" ht="16.5" thickBot="1" x14ac:dyDescent="0.3"/>
    <row r="200" spans="1:10" x14ac:dyDescent="0.25">
      <c r="A200" s="167" t="s">
        <v>133</v>
      </c>
      <c r="B200" s="168"/>
      <c r="C200" s="168"/>
      <c r="D200" s="168"/>
      <c r="E200" s="168"/>
      <c r="F200" s="168"/>
      <c r="G200" s="168"/>
      <c r="H200" s="168"/>
      <c r="I200" s="168"/>
      <c r="J200" s="169"/>
    </row>
    <row r="201" spans="1:10" x14ac:dyDescent="0.25">
      <c r="A201" s="159"/>
      <c r="B201" s="160"/>
      <c r="C201" s="160"/>
      <c r="D201" s="160"/>
      <c r="E201" s="160"/>
      <c r="F201" s="160"/>
      <c r="G201" s="160"/>
      <c r="H201" s="160"/>
      <c r="I201" s="160"/>
      <c r="J201" s="161"/>
    </row>
    <row r="202" spans="1:10" x14ac:dyDescent="0.25">
      <c r="A202" s="162" t="s">
        <v>0</v>
      </c>
      <c r="B202" s="163"/>
      <c r="C202" s="194" t="s">
        <v>13</v>
      </c>
      <c r="D202" s="194"/>
      <c r="E202" s="194"/>
      <c r="F202" s="194"/>
      <c r="G202" s="194"/>
      <c r="H202" s="50"/>
      <c r="I202" s="50"/>
      <c r="J202" s="51"/>
    </row>
    <row r="203" spans="1:10" x14ac:dyDescent="0.25">
      <c r="A203" s="162" t="s">
        <v>1</v>
      </c>
      <c r="B203" s="163"/>
      <c r="C203" s="52">
        <v>44166</v>
      </c>
      <c r="D203" s="50"/>
      <c r="E203" s="90"/>
      <c r="F203" s="50"/>
      <c r="G203" s="50"/>
      <c r="H203" s="50"/>
      <c r="I203" s="50"/>
      <c r="J203" s="51"/>
    </row>
    <row r="204" spans="1:10" x14ac:dyDescent="0.25">
      <c r="A204" s="162" t="s">
        <v>2</v>
      </c>
      <c r="B204" s="163"/>
      <c r="C204" s="81">
        <v>2020</v>
      </c>
      <c r="D204" s="50"/>
      <c r="E204" s="90"/>
      <c r="F204" s="50"/>
      <c r="G204" s="50"/>
      <c r="H204" s="50"/>
      <c r="I204" s="50"/>
      <c r="J204" s="51"/>
    </row>
    <row r="205" spans="1:10" x14ac:dyDescent="0.25">
      <c r="A205" s="53"/>
      <c r="B205" s="50"/>
      <c r="C205" s="50"/>
      <c r="D205" s="50"/>
      <c r="E205" s="90"/>
      <c r="F205" s="50"/>
      <c r="G205" s="50"/>
      <c r="H205" s="50"/>
      <c r="I205" s="50"/>
      <c r="J205" s="51"/>
    </row>
    <row r="206" spans="1:10" ht="47.25" x14ac:dyDescent="0.25">
      <c r="A206" s="86" t="s">
        <v>16</v>
      </c>
      <c r="B206" s="191" t="s">
        <v>134</v>
      </c>
      <c r="C206" s="195"/>
      <c r="D206" s="83" t="s">
        <v>135</v>
      </c>
      <c r="E206" s="178" t="s">
        <v>136</v>
      </c>
      <c r="F206" s="178"/>
      <c r="G206" s="178" t="s">
        <v>137</v>
      </c>
      <c r="H206" s="178"/>
      <c r="I206" s="178" t="s">
        <v>138</v>
      </c>
      <c r="J206" s="184"/>
    </row>
    <row r="207" spans="1:10" ht="47.25" x14ac:dyDescent="0.25">
      <c r="A207" s="82"/>
      <c r="B207" s="178"/>
      <c r="C207" s="178"/>
      <c r="D207" s="83"/>
      <c r="E207" s="178"/>
      <c r="F207" s="178"/>
      <c r="G207" s="83" t="s">
        <v>33</v>
      </c>
      <c r="H207" s="83" t="s">
        <v>34</v>
      </c>
      <c r="I207" s="178"/>
      <c r="J207" s="184"/>
    </row>
    <row r="208" spans="1:10" ht="31.5" customHeight="1" x14ac:dyDescent="0.25">
      <c r="A208" s="187" t="s">
        <v>139</v>
      </c>
      <c r="B208" s="188"/>
      <c r="C208" s="188"/>
      <c r="D208" s="188"/>
      <c r="E208" s="188"/>
      <c r="F208" s="188"/>
      <c r="G208" s="188"/>
      <c r="H208" s="188"/>
      <c r="I208" s="188"/>
      <c r="J208" s="189"/>
    </row>
    <row r="209" spans="1:10" ht="98.25" customHeight="1" x14ac:dyDescent="0.25">
      <c r="A209" s="88" t="s">
        <v>143</v>
      </c>
      <c r="B209" s="185" t="s">
        <v>38</v>
      </c>
      <c r="C209" s="185" t="s">
        <v>38</v>
      </c>
      <c r="D209" s="60"/>
      <c r="E209" s="157">
        <v>26436</v>
      </c>
      <c r="F209" s="156"/>
      <c r="G209" s="108">
        <f>E209</f>
        <v>26436</v>
      </c>
      <c r="H209" s="108">
        <v>0</v>
      </c>
      <c r="I209" s="183">
        <v>1</v>
      </c>
      <c r="J209" s="190"/>
    </row>
    <row r="210" spans="1:10" ht="81.75" customHeight="1" x14ac:dyDescent="0.25">
      <c r="A210" s="88" t="s">
        <v>144</v>
      </c>
      <c r="B210" s="185" t="s">
        <v>40</v>
      </c>
      <c r="C210" s="185" t="s">
        <v>40</v>
      </c>
      <c r="D210" s="60"/>
      <c r="E210" s="177">
        <v>1629</v>
      </c>
      <c r="F210" s="177"/>
      <c r="G210" s="98">
        <f>E210-H210</f>
        <v>1629</v>
      </c>
      <c r="H210" s="108">
        <v>0</v>
      </c>
      <c r="I210" s="183">
        <v>1</v>
      </c>
      <c r="J210" s="190"/>
    </row>
    <row r="211" spans="1:10" ht="53.25" customHeight="1" x14ac:dyDescent="0.25">
      <c r="A211" s="88" t="s">
        <v>145</v>
      </c>
      <c r="B211" s="185" t="s">
        <v>41</v>
      </c>
      <c r="C211" s="185" t="s">
        <v>41</v>
      </c>
      <c r="D211" s="60"/>
      <c r="E211" s="177">
        <v>0</v>
      </c>
      <c r="F211" s="177"/>
      <c r="G211" s="108">
        <v>0</v>
      </c>
      <c r="H211" s="108">
        <v>0</v>
      </c>
      <c r="I211" s="183">
        <v>1</v>
      </c>
      <c r="J211" s="190"/>
    </row>
    <row r="212" spans="1:10" s="57" customFormat="1" ht="71.25" customHeight="1" x14ac:dyDescent="0.25">
      <c r="A212" s="88" t="s">
        <v>146</v>
      </c>
      <c r="B212" s="185" t="s">
        <v>140</v>
      </c>
      <c r="C212" s="186" t="s">
        <v>140</v>
      </c>
      <c r="D212" s="60"/>
      <c r="E212" s="177">
        <v>7927</v>
      </c>
      <c r="F212" s="177"/>
      <c r="G212" s="108">
        <f>E212</f>
        <v>7927</v>
      </c>
      <c r="H212" s="108">
        <v>0</v>
      </c>
      <c r="I212" s="183">
        <v>1</v>
      </c>
      <c r="J212" s="183"/>
    </row>
    <row r="213" spans="1:10" ht="21.75" customHeight="1" x14ac:dyDescent="0.25">
      <c r="A213" s="88" t="s">
        <v>147</v>
      </c>
      <c r="B213" s="185" t="s">
        <v>141</v>
      </c>
      <c r="C213" s="186" t="s">
        <v>141</v>
      </c>
      <c r="D213" s="60"/>
      <c r="E213" s="177">
        <v>590</v>
      </c>
      <c r="F213" s="177"/>
      <c r="G213" s="108">
        <f>E213</f>
        <v>590</v>
      </c>
      <c r="H213" s="108">
        <v>0</v>
      </c>
      <c r="I213" s="183">
        <v>1</v>
      </c>
      <c r="J213" s="177"/>
    </row>
    <row r="214" spans="1:10" ht="20.25" customHeight="1" x14ac:dyDescent="0.25">
      <c r="A214" s="88" t="s">
        <v>148</v>
      </c>
      <c r="B214" s="185" t="s">
        <v>149</v>
      </c>
      <c r="C214" s="186" t="s">
        <v>142</v>
      </c>
      <c r="D214" s="60"/>
      <c r="E214" s="177">
        <v>2173</v>
      </c>
      <c r="F214" s="177"/>
      <c r="G214" s="109">
        <v>1676</v>
      </c>
      <c r="H214" s="109">
        <v>430</v>
      </c>
      <c r="I214" s="183">
        <v>0.77129999999999999</v>
      </c>
      <c r="J214" s="177"/>
    </row>
    <row r="215" spans="1:10" ht="17.25" customHeight="1" x14ac:dyDescent="0.25">
      <c r="A215" s="61"/>
      <c r="B215" s="191" t="s">
        <v>150</v>
      </c>
      <c r="C215" s="188"/>
      <c r="D215" s="192"/>
      <c r="E215" s="192"/>
      <c r="F215" s="192"/>
      <c r="G215" s="192"/>
      <c r="H215" s="192"/>
      <c r="I215" s="192"/>
      <c r="J215" s="193"/>
    </row>
    <row r="216" spans="1:10" x14ac:dyDescent="0.25">
      <c r="A216" s="88">
        <v>2</v>
      </c>
      <c r="B216" s="185" t="s">
        <v>151</v>
      </c>
      <c r="C216" s="185"/>
      <c r="D216" s="60"/>
      <c r="E216" s="177" t="s">
        <v>213</v>
      </c>
      <c r="F216" s="177"/>
      <c r="G216" s="60"/>
      <c r="H216" s="60"/>
      <c r="I216" s="177"/>
      <c r="J216" s="181"/>
    </row>
    <row r="217" spans="1:10" x14ac:dyDescent="0.25">
      <c r="A217" s="88"/>
      <c r="B217" s="185" t="s">
        <v>152</v>
      </c>
      <c r="C217" s="185"/>
      <c r="D217" s="60"/>
      <c r="E217" s="177" t="s">
        <v>206</v>
      </c>
      <c r="F217" s="177"/>
      <c r="G217" s="60"/>
      <c r="H217" s="60"/>
      <c r="I217" s="183"/>
      <c r="J217" s="181"/>
    </row>
    <row r="218" spans="1:10" x14ac:dyDescent="0.25">
      <c r="A218" s="88">
        <v>3</v>
      </c>
      <c r="B218" s="185" t="s">
        <v>153</v>
      </c>
      <c r="C218" s="185"/>
      <c r="D218" s="60"/>
      <c r="E218" s="177">
        <v>1383</v>
      </c>
      <c r="F218" s="177"/>
      <c r="G218" s="60">
        <v>1379</v>
      </c>
      <c r="H218" s="60">
        <v>4</v>
      </c>
      <c r="I218" s="183">
        <v>0.99709999999999999</v>
      </c>
      <c r="J218" s="181"/>
    </row>
    <row r="219" spans="1:10" ht="15.75" customHeight="1" x14ac:dyDescent="0.25">
      <c r="A219" s="88"/>
      <c r="B219" s="178" t="s">
        <v>154</v>
      </c>
      <c r="C219" s="178"/>
      <c r="D219" s="178"/>
      <c r="E219" s="178"/>
      <c r="F219" s="178"/>
      <c r="G219" s="178"/>
      <c r="H219" s="178"/>
      <c r="I219" s="178"/>
      <c r="J219" s="184"/>
    </row>
    <row r="220" spans="1:10" x14ac:dyDescent="0.25">
      <c r="A220" s="88">
        <v>4</v>
      </c>
      <c r="B220" s="185" t="s">
        <v>155</v>
      </c>
      <c r="C220" s="185"/>
      <c r="D220" s="60"/>
      <c r="E220" s="320">
        <v>0.47</v>
      </c>
      <c r="F220" s="320"/>
      <c r="G220" s="60"/>
      <c r="H220" s="60"/>
      <c r="I220" s="178"/>
      <c r="J220" s="184"/>
    </row>
    <row r="221" spans="1:10" x14ac:dyDescent="0.25">
      <c r="A221" s="62"/>
      <c r="B221" s="185" t="s">
        <v>156</v>
      </c>
      <c r="C221" s="185"/>
      <c r="D221" s="60"/>
      <c r="E221" s="320">
        <v>0.21</v>
      </c>
      <c r="F221" s="320"/>
      <c r="G221" s="60"/>
      <c r="H221" s="60"/>
      <c r="I221" s="178"/>
      <c r="J221" s="184"/>
    </row>
    <row r="222" spans="1:10" x14ac:dyDescent="0.25">
      <c r="A222" s="62"/>
      <c r="B222" s="185" t="s">
        <v>157</v>
      </c>
      <c r="C222" s="185"/>
      <c r="D222" s="60"/>
      <c r="E222" s="320">
        <f>E221/E220</f>
        <v>0.44680851063829791</v>
      </c>
      <c r="F222" s="320"/>
      <c r="G222" s="60"/>
      <c r="H222" s="60"/>
      <c r="I222" s="178"/>
      <c r="J222" s="184"/>
    </row>
    <row r="223" spans="1:10" x14ac:dyDescent="0.25">
      <c r="A223" s="61">
        <v>5</v>
      </c>
      <c r="B223" s="185" t="s">
        <v>158</v>
      </c>
      <c r="C223" s="185"/>
      <c r="D223" s="60"/>
      <c r="E223" s="177">
        <v>0</v>
      </c>
      <c r="F223" s="177"/>
      <c r="G223" s="60">
        <v>0</v>
      </c>
      <c r="H223" s="60">
        <v>0</v>
      </c>
      <c r="I223" s="177">
        <v>0</v>
      </c>
      <c r="J223" s="181"/>
    </row>
    <row r="224" spans="1:10" x14ac:dyDescent="0.25">
      <c r="A224" s="61">
        <v>6</v>
      </c>
      <c r="B224" s="185" t="s">
        <v>159</v>
      </c>
      <c r="C224" s="185"/>
      <c r="D224" s="60"/>
      <c r="E224" s="177">
        <v>0</v>
      </c>
      <c r="F224" s="177"/>
      <c r="G224" s="60">
        <v>0</v>
      </c>
      <c r="H224" s="60">
        <v>0</v>
      </c>
      <c r="I224" s="177">
        <v>0</v>
      </c>
      <c r="J224" s="181"/>
    </row>
    <row r="225" spans="1:10" x14ac:dyDescent="0.25">
      <c r="A225" s="61">
        <v>7</v>
      </c>
      <c r="B225" s="185" t="s">
        <v>160</v>
      </c>
      <c r="C225" s="185"/>
      <c r="D225" s="60"/>
      <c r="E225" s="177">
        <v>0</v>
      </c>
      <c r="F225" s="177"/>
      <c r="G225" s="60">
        <v>0</v>
      </c>
      <c r="H225" s="60">
        <v>0</v>
      </c>
      <c r="I225" s="177">
        <v>0</v>
      </c>
      <c r="J225" s="181"/>
    </row>
    <row r="226" spans="1:10" s="57" customFormat="1" ht="16.5" thickBot="1" x14ac:dyDescent="0.3">
      <c r="A226" s="63"/>
      <c r="B226" s="64"/>
      <c r="C226" s="64"/>
      <c r="D226" s="64"/>
      <c r="E226" s="91"/>
      <c r="F226" s="64"/>
      <c r="G226" s="64"/>
      <c r="H226" s="64"/>
      <c r="I226" s="64"/>
      <c r="J226" s="65"/>
    </row>
    <row r="227" spans="1:10" x14ac:dyDescent="0.25">
      <c r="A227" s="182" t="s">
        <v>207</v>
      </c>
      <c r="B227" s="182"/>
      <c r="C227" s="182"/>
      <c r="D227" s="182"/>
      <c r="E227" s="182"/>
      <c r="F227" s="182"/>
      <c r="G227" s="182"/>
      <c r="H227" s="182"/>
    </row>
    <row r="228" spans="1:10" ht="16.5" thickBot="1" x14ac:dyDescent="0.3"/>
    <row r="229" spans="1:10" x14ac:dyDescent="0.25">
      <c r="A229" s="167" t="s">
        <v>161</v>
      </c>
      <c r="B229" s="168"/>
      <c r="C229" s="168"/>
      <c r="D229" s="168"/>
      <c r="E229" s="168"/>
      <c r="F229" s="168"/>
      <c r="G229" s="168"/>
      <c r="H229" s="168"/>
      <c r="I229" s="168"/>
      <c r="J229" s="169"/>
    </row>
    <row r="230" spans="1:10" x14ac:dyDescent="0.25">
      <c r="A230" s="159"/>
      <c r="B230" s="160"/>
      <c r="C230" s="160"/>
      <c r="D230" s="160"/>
      <c r="E230" s="160"/>
      <c r="F230" s="160"/>
      <c r="G230" s="160"/>
      <c r="H230" s="160"/>
      <c r="I230" s="160"/>
      <c r="J230" s="161"/>
    </row>
    <row r="231" spans="1:10" x14ac:dyDescent="0.25">
      <c r="A231" s="162" t="s">
        <v>0</v>
      </c>
      <c r="B231" s="163"/>
      <c r="C231" s="164" t="s">
        <v>13</v>
      </c>
      <c r="D231" s="164"/>
      <c r="E231" s="164"/>
      <c r="F231" s="164"/>
      <c r="G231" s="164"/>
      <c r="H231" s="50"/>
      <c r="I231" s="50"/>
      <c r="J231" s="51"/>
    </row>
    <row r="232" spans="1:10" x14ac:dyDescent="0.25">
      <c r="A232" s="162" t="s">
        <v>1</v>
      </c>
      <c r="B232" s="163"/>
      <c r="C232" s="52">
        <v>44166</v>
      </c>
      <c r="D232" s="97"/>
      <c r="E232" s="78"/>
      <c r="F232" s="97"/>
      <c r="G232" s="97"/>
      <c r="H232" s="50"/>
      <c r="I232" s="50"/>
      <c r="J232" s="51"/>
    </row>
    <row r="233" spans="1:10" x14ac:dyDescent="0.25">
      <c r="A233" s="162" t="s">
        <v>2</v>
      </c>
      <c r="B233" s="163"/>
      <c r="C233" s="133">
        <v>2020</v>
      </c>
      <c r="D233" s="97"/>
      <c r="E233" s="78"/>
      <c r="F233" s="97"/>
      <c r="G233" s="97"/>
      <c r="H233" s="50"/>
      <c r="I233" s="50"/>
      <c r="J233" s="51"/>
    </row>
    <row r="234" spans="1:10" x14ac:dyDescent="0.25">
      <c r="A234" s="53"/>
      <c r="B234" s="50"/>
      <c r="C234" s="50"/>
      <c r="D234" s="50"/>
      <c r="E234" s="90"/>
      <c r="F234" s="50"/>
      <c r="G234" s="50"/>
      <c r="H234" s="50"/>
      <c r="I234" s="50"/>
      <c r="J234" s="51"/>
    </row>
    <row r="235" spans="1:10" x14ac:dyDescent="0.25">
      <c r="A235" s="86" t="s">
        <v>16</v>
      </c>
      <c r="B235" s="178" t="s">
        <v>169</v>
      </c>
      <c r="C235" s="178"/>
      <c r="D235" s="178" t="s">
        <v>170</v>
      </c>
      <c r="E235" s="178"/>
      <c r="F235" s="179" t="s">
        <v>162</v>
      </c>
      <c r="G235" s="179"/>
      <c r="H235" s="179" t="s">
        <v>163</v>
      </c>
      <c r="I235" s="179"/>
      <c r="J235" s="180"/>
    </row>
    <row r="236" spans="1:10" ht="47.25" x14ac:dyDescent="0.25">
      <c r="A236" s="86"/>
      <c r="B236" s="171"/>
      <c r="C236" s="172"/>
      <c r="D236" s="171"/>
      <c r="E236" s="172"/>
      <c r="F236" s="83" t="s">
        <v>164</v>
      </c>
      <c r="G236" s="83" t="s">
        <v>165</v>
      </c>
      <c r="H236" s="83" t="s">
        <v>166</v>
      </c>
      <c r="I236" s="83" t="s">
        <v>167</v>
      </c>
      <c r="J236" s="84" t="s">
        <v>168</v>
      </c>
    </row>
    <row r="237" spans="1:10" ht="30" customHeight="1" x14ac:dyDescent="0.25">
      <c r="A237" s="86">
        <v>1</v>
      </c>
      <c r="B237" s="175" t="s">
        <v>171</v>
      </c>
      <c r="C237" s="176"/>
      <c r="D237" s="171"/>
      <c r="E237" s="172"/>
      <c r="F237" s="87"/>
      <c r="G237" s="87"/>
      <c r="H237" s="87"/>
      <c r="I237" s="87"/>
      <c r="J237" s="89"/>
    </row>
    <row r="238" spans="1:10" ht="64.5" customHeight="1" x14ac:dyDescent="0.25">
      <c r="A238" s="86" t="s">
        <v>143</v>
      </c>
      <c r="B238" s="175" t="s">
        <v>172</v>
      </c>
      <c r="C238" s="176" t="s">
        <v>172</v>
      </c>
      <c r="D238" s="173" t="s">
        <v>173</v>
      </c>
      <c r="E238" s="174"/>
      <c r="F238" s="87"/>
      <c r="G238" s="87"/>
      <c r="H238" s="87"/>
      <c r="I238" s="87"/>
      <c r="J238" s="89"/>
    </row>
    <row r="239" spans="1:10" x14ac:dyDescent="0.25">
      <c r="A239" s="86" t="s">
        <v>144</v>
      </c>
      <c r="B239" s="175" t="s">
        <v>174</v>
      </c>
      <c r="C239" s="176" t="s">
        <v>174</v>
      </c>
      <c r="D239" s="173" t="s">
        <v>175</v>
      </c>
      <c r="E239" s="174" t="s">
        <v>175</v>
      </c>
      <c r="F239" s="87"/>
      <c r="G239" s="87"/>
      <c r="H239" s="87"/>
      <c r="I239" s="87"/>
      <c r="J239" s="89"/>
    </row>
    <row r="240" spans="1:10" x14ac:dyDescent="0.25">
      <c r="A240" s="86" t="s">
        <v>145</v>
      </c>
      <c r="B240" s="175" t="s">
        <v>176</v>
      </c>
      <c r="C240" s="176" t="s">
        <v>176</v>
      </c>
      <c r="D240" s="173" t="s">
        <v>177</v>
      </c>
      <c r="E240" s="174" t="s">
        <v>177</v>
      </c>
      <c r="F240" s="87"/>
      <c r="G240" s="87"/>
      <c r="H240" s="87"/>
      <c r="I240" s="87"/>
      <c r="J240" s="89"/>
    </row>
    <row r="241" spans="1:10" x14ac:dyDescent="0.25">
      <c r="A241" s="86" t="s">
        <v>146</v>
      </c>
      <c r="B241" s="175" t="s">
        <v>178</v>
      </c>
      <c r="C241" s="176" t="s">
        <v>178</v>
      </c>
      <c r="D241" s="173" t="s">
        <v>179</v>
      </c>
      <c r="E241" s="174" t="s">
        <v>179</v>
      </c>
      <c r="F241" s="87"/>
      <c r="G241" s="87"/>
      <c r="H241" s="87"/>
      <c r="I241" s="87"/>
      <c r="J241" s="89"/>
    </row>
    <row r="242" spans="1:10" x14ac:dyDescent="0.25">
      <c r="A242" s="86" t="s">
        <v>147</v>
      </c>
      <c r="B242" s="175" t="s">
        <v>180</v>
      </c>
      <c r="C242" s="176" t="s">
        <v>180</v>
      </c>
      <c r="D242" s="173" t="s">
        <v>181</v>
      </c>
      <c r="E242" s="174" t="s">
        <v>181</v>
      </c>
      <c r="F242" s="87"/>
      <c r="G242" s="87"/>
      <c r="H242" s="87"/>
      <c r="I242" s="87"/>
      <c r="J242" s="89"/>
    </row>
    <row r="243" spans="1:10" x14ac:dyDescent="0.25">
      <c r="A243" s="86">
        <v>2</v>
      </c>
      <c r="B243" s="175" t="s">
        <v>93</v>
      </c>
      <c r="C243" s="176" t="s">
        <v>93</v>
      </c>
      <c r="D243" s="173" t="s">
        <v>182</v>
      </c>
      <c r="E243" s="174" t="s">
        <v>182</v>
      </c>
      <c r="F243" s="87"/>
      <c r="G243" s="87"/>
      <c r="H243" s="87"/>
      <c r="I243" s="87"/>
      <c r="J243" s="89"/>
    </row>
    <row r="244" spans="1:10" x14ac:dyDescent="0.25">
      <c r="A244" s="86">
        <v>3</v>
      </c>
      <c r="B244" s="175" t="s">
        <v>95</v>
      </c>
      <c r="C244" s="176" t="s">
        <v>95</v>
      </c>
      <c r="D244" s="173" t="s">
        <v>183</v>
      </c>
      <c r="E244" s="174" t="s">
        <v>183</v>
      </c>
      <c r="F244" s="87"/>
      <c r="G244" s="87"/>
      <c r="H244" s="87"/>
      <c r="I244" s="87"/>
      <c r="J244" s="89"/>
    </row>
    <row r="245" spans="1:10" x14ac:dyDescent="0.25">
      <c r="A245" s="86">
        <v>4</v>
      </c>
      <c r="B245" s="175" t="s">
        <v>184</v>
      </c>
      <c r="C245" s="176" t="s">
        <v>184</v>
      </c>
      <c r="D245" s="173" t="s">
        <v>185</v>
      </c>
      <c r="E245" s="174" t="s">
        <v>185</v>
      </c>
      <c r="F245" s="87"/>
      <c r="G245" s="87"/>
      <c r="H245" s="87"/>
      <c r="I245" s="87"/>
      <c r="J245" s="89"/>
    </row>
    <row r="246" spans="1:10" x14ac:dyDescent="0.25">
      <c r="A246" s="86">
        <v>5</v>
      </c>
      <c r="B246" s="175" t="s">
        <v>186</v>
      </c>
      <c r="C246" s="176" t="s">
        <v>186</v>
      </c>
      <c r="D246" s="173" t="s">
        <v>183</v>
      </c>
      <c r="E246" s="174" t="s">
        <v>183</v>
      </c>
      <c r="F246" s="87"/>
      <c r="G246" s="87"/>
      <c r="H246" s="87"/>
      <c r="I246" s="87"/>
      <c r="J246" s="89"/>
    </row>
    <row r="247" spans="1:10" x14ac:dyDescent="0.25">
      <c r="A247" s="86">
        <v>6</v>
      </c>
      <c r="B247" s="175" t="s">
        <v>187</v>
      </c>
      <c r="C247" s="176" t="s">
        <v>187</v>
      </c>
      <c r="D247" s="173" t="s">
        <v>188</v>
      </c>
      <c r="E247" s="174" t="s">
        <v>188</v>
      </c>
      <c r="F247" s="87"/>
      <c r="G247" s="87"/>
      <c r="H247" s="87"/>
      <c r="I247" s="87"/>
      <c r="J247" s="89"/>
    </row>
    <row r="248" spans="1:10" x14ac:dyDescent="0.25">
      <c r="A248" s="86">
        <v>7</v>
      </c>
      <c r="B248" s="175" t="s">
        <v>189</v>
      </c>
      <c r="C248" s="176" t="s">
        <v>189</v>
      </c>
      <c r="D248" s="173" t="s">
        <v>190</v>
      </c>
      <c r="E248" s="174" t="s">
        <v>190</v>
      </c>
      <c r="F248" s="87"/>
      <c r="G248" s="87"/>
      <c r="H248" s="87"/>
      <c r="I248" s="87"/>
      <c r="J248" s="89"/>
    </row>
    <row r="249" spans="1:10" x14ac:dyDescent="0.25">
      <c r="A249" s="86">
        <v>8</v>
      </c>
      <c r="B249" s="175" t="s">
        <v>191</v>
      </c>
      <c r="C249" s="176" t="s">
        <v>191</v>
      </c>
      <c r="D249" s="173" t="s">
        <v>192</v>
      </c>
      <c r="E249" s="174" t="s">
        <v>192</v>
      </c>
      <c r="F249" s="87"/>
      <c r="G249" s="87"/>
      <c r="H249" s="87"/>
      <c r="I249" s="87"/>
      <c r="J249" s="89"/>
    </row>
    <row r="250" spans="1:10" x14ac:dyDescent="0.25">
      <c r="A250" s="86">
        <v>9</v>
      </c>
      <c r="B250" s="175" t="s">
        <v>193</v>
      </c>
      <c r="C250" s="176" t="s">
        <v>193</v>
      </c>
      <c r="D250" s="171"/>
      <c r="E250" s="172"/>
      <c r="F250" s="87"/>
      <c r="G250" s="87"/>
      <c r="H250" s="87"/>
      <c r="I250" s="87"/>
      <c r="J250" s="89"/>
    </row>
    <row r="251" spans="1:10" x14ac:dyDescent="0.25">
      <c r="A251" s="86">
        <v>10</v>
      </c>
      <c r="B251" s="175" t="s">
        <v>194</v>
      </c>
      <c r="C251" s="176" t="s">
        <v>194</v>
      </c>
      <c r="D251" s="171"/>
      <c r="E251" s="172"/>
      <c r="F251" s="87"/>
      <c r="G251" s="87"/>
      <c r="H251" s="87"/>
      <c r="I251" s="87"/>
      <c r="J251" s="89"/>
    </row>
    <row r="252" spans="1:10" x14ac:dyDescent="0.25">
      <c r="A252" s="86">
        <v>11</v>
      </c>
      <c r="B252" s="175" t="s">
        <v>35</v>
      </c>
      <c r="C252" s="176" t="s">
        <v>35</v>
      </c>
      <c r="D252" s="171"/>
      <c r="E252" s="172"/>
      <c r="F252" s="87"/>
      <c r="G252" s="87"/>
      <c r="H252" s="87"/>
      <c r="I252" s="87"/>
      <c r="J252" s="89"/>
    </row>
    <row r="253" spans="1:10" ht="16.5" thickBot="1" x14ac:dyDescent="0.3">
      <c r="A253" s="63"/>
      <c r="B253" s="64"/>
      <c r="C253" s="64"/>
      <c r="D253" s="64"/>
      <c r="E253" s="91"/>
      <c r="F253" s="64"/>
      <c r="G253" s="64"/>
      <c r="H253" s="64"/>
      <c r="I253" s="64"/>
      <c r="J253" s="65"/>
    </row>
    <row r="255" spans="1:10" ht="16.5" thickBot="1" x14ac:dyDescent="0.3"/>
    <row r="256" spans="1:10" x14ac:dyDescent="0.25">
      <c r="A256" s="167" t="s">
        <v>195</v>
      </c>
      <c r="B256" s="168"/>
      <c r="C256" s="168"/>
      <c r="D256" s="168"/>
      <c r="E256" s="168"/>
      <c r="F256" s="168"/>
      <c r="G256" s="168"/>
      <c r="H256" s="168"/>
      <c r="I256" s="168"/>
      <c r="J256" s="169"/>
    </row>
    <row r="257" spans="1:10" x14ac:dyDescent="0.25">
      <c r="A257" s="159"/>
      <c r="B257" s="160"/>
      <c r="C257" s="160"/>
      <c r="D257" s="160"/>
      <c r="E257" s="160"/>
      <c r="F257" s="160"/>
      <c r="G257" s="160"/>
      <c r="H257" s="160"/>
      <c r="I257" s="160"/>
      <c r="J257" s="161"/>
    </row>
    <row r="258" spans="1:10" x14ac:dyDescent="0.25">
      <c r="A258" s="162" t="s">
        <v>0</v>
      </c>
      <c r="B258" s="163"/>
      <c r="C258" s="164" t="s">
        <v>13</v>
      </c>
      <c r="D258" s="164"/>
      <c r="E258" s="164"/>
      <c r="F258" s="164"/>
      <c r="G258" s="164"/>
      <c r="H258" s="50"/>
      <c r="I258" s="50"/>
      <c r="J258" s="51"/>
    </row>
    <row r="259" spans="1:10" x14ac:dyDescent="0.25">
      <c r="A259" s="162" t="s">
        <v>1</v>
      </c>
      <c r="B259" s="163"/>
      <c r="C259" s="52">
        <v>44166</v>
      </c>
      <c r="D259" s="97"/>
      <c r="E259" s="78"/>
      <c r="F259" s="97"/>
      <c r="G259" s="97"/>
      <c r="H259" s="50"/>
      <c r="I259" s="50"/>
      <c r="J259" s="51"/>
    </row>
    <row r="260" spans="1:10" x14ac:dyDescent="0.25">
      <c r="A260" s="162" t="s">
        <v>2</v>
      </c>
      <c r="B260" s="163"/>
      <c r="C260" s="133">
        <v>2020</v>
      </c>
      <c r="D260" s="97"/>
      <c r="E260" s="78"/>
      <c r="F260" s="97"/>
      <c r="G260" s="97"/>
      <c r="H260" s="50"/>
      <c r="I260" s="50"/>
      <c r="J260" s="51"/>
    </row>
    <row r="261" spans="1:10" x14ac:dyDescent="0.25">
      <c r="A261" s="53"/>
      <c r="B261" s="50"/>
      <c r="C261" s="50"/>
      <c r="D261" s="50"/>
      <c r="E261" s="90"/>
      <c r="F261" s="50"/>
      <c r="G261" s="50"/>
      <c r="H261" s="50"/>
      <c r="I261" s="50"/>
      <c r="J261" s="51"/>
    </row>
    <row r="262" spans="1:10" ht="31.5" customHeight="1" x14ac:dyDescent="0.25">
      <c r="A262" s="165" t="s">
        <v>196</v>
      </c>
      <c r="B262" s="166"/>
      <c r="C262" s="166" t="s">
        <v>197</v>
      </c>
      <c r="D262" s="166"/>
      <c r="E262" s="166" t="s">
        <v>198</v>
      </c>
      <c r="F262" s="166"/>
      <c r="G262" s="166" t="s">
        <v>199</v>
      </c>
      <c r="H262" s="166"/>
      <c r="I262" s="166" t="s">
        <v>200</v>
      </c>
      <c r="J262" s="170"/>
    </row>
    <row r="263" spans="1:10" x14ac:dyDescent="0.25">
      <c r="A263" s="155">
        <v>43</v>
      </c>
      <c r="B263" s="156"/>
      <c r="C263" s="157">
        <v>35</v>
      </c>
      <c r="D263" s="156"/>
      <c r="E263" s="157">
        <v>1</v>
      </c>
      <c r="F263" s="156"/>
      <c r="G263" s="157">
        <v>1</v>
      </c>
      <c r="H263" s="156"/>
      <c r="I263" s="157">
        <v>0</v>
      </c>
      <c r="J263" s="158"/>
    </row>
    <row r="264" spans="1:10" x14ac:dyDescent="0.25">
      <c r="A264" s="155"/>
      <c r="B264" s="156"/>
      <c r="C264" s="157"/>
      <c r="D264" s="156"/>
      <c r="E264" s="157"/>
      <c r="F264" s="156"/>
      <c r="G264" s="157"/>
      <c r="H264" s="156"/>
      <c r="I264" s="157"/>
      <c r="J264" s="158"/>
    </row>
    <row r="265" spans="1:10" ht="16.5" thickBot="1" x14ac:dyDescent="0.3">
      <c r="A265" s="63"/>
      <c r="B265" s="64"/>
      <c r="C265" s="64"/>
      <c r="D265" s="64"/>
      <c r="E265" s="91"/>
      <c r="F265" s="64"/>
      <c r="G265" s="64"/>
      <c r="H265" s="64"/>
      <c r="I265" s="64"/>
      <c r="J265" s="65"/>
    </row>
    <row r="266" spans="1:10" ht="16.5" thickBot="1" x14ac:dyDescent="0.3"/>
    <row r="267" spans="1:10" x14ac:dyDescent="0.25">
      <c r="A267" s="167" t="s">
        <v>201</v>
      </c>
      <c r="B267" s="168"/>
      <c r="C267" s="168"/>
      <c r="D267" s="168"/>
      <c r="E267" s="168"/>
      <c r="F267" s="168"/>
      <c r="G267" s="168"/>
      <c r="H267" s="168"/>
      <c r="I267" s="168"/>
      <c r="J267" s="169"/>
    </row>
    <row r="268" spans="1:10" x14ac:dyDescent="0.25">
      <c r="A268" s="159"/>
      <c r="B268" s="160"/>
      <c r="C268" s="160"/>
      <c r="D268" s="160"/>
      <c r="E268" s="160"/>
      <c r="F268" s="160"/>
      <c r="G268" s="160"/>
      <c r="H268" s="160"/>
      <c r="I268" s="160"/>
      <c r="J268" s="161"/>
    </row>
    <row r="269" spans="1:10" x14ac:dyDescent="0.25">
      <c r="A269" s="162" t="s">
        <v>0</v>
      </c>
      <c r="B269" s="163"/>
      <c r="C269" s="164" t="s">
        <v>13</v>
      </c>
      <c r="D269" s="164"/>
      <c r="E269" s="164"/>
      <c r="F269" s="164"/>
      <c r="G269" s="164"/>
      <c r="H269" s="50"/>
      <c r="I269" s="50"/>
      <c r="J269" s="51"/>
    </row>
    <row r="270" spans="1:10" x14ac:dyDescent="0.25">
      <c r="A270" s="162" t="s">
        <v>1</v>
      </c>
      <c r="B270" s="163"/>
      <c r="C270" s="52">
        <v>44166</v>
      </c>
      <c r="D270" s="97"/>
      <c r="E270" s="134"/>
      <c r="F270" s="97"/>
      <c r="G270" s="97"/>
      <c r="H270" s="50"/>
      <c r="I270" s="50"/>
      <c r="J270" s="51"/>
    </row>
    <row r="271" spans="1:10" x14ac:dyDescent="0.25">
      <c r="A271" s="162" t="s">
        <v>2</v>
      </c>
      <c r="B271" s="163"/>
      <c r="C271" s="138">
        <v>2020</v>
      </c>
      <c r="D271" s="97"/>
      <c r="E271" s="134"/>
      <c r="F271" s="97"/>
      <c r="G271" s="97"/>
      <c r="H271" s="50"/>
      <c r="I271" s="50"/>
      <c r="J271" s="51"/>
    </row>
    <row r="272" spans="1:10" x14ac:dyDescent="0.25">
      <c r="A272" s="53"/>
      <c r="B272" s="50"/>
      <c r="C272" s="50"/>
      <c r="D272" s="50"/>
      <c r="E272" s="139"/>
      <c r="F272" s="50"/>
      <c r="G272" s="50"/>
      <c r="H272" s="50"/>
      <c r="I272" s="50"/>
      <c r="J272" s="51"/>
    </row>
    <row r="273" spans="1:10" ht="30" customHeight="1" x14ac:dyDescent="0.25">
      <c r="A273" s="165" t="s">
        <v>196</v>
      </c>
      <c r="B273" s="166"/>
      <c r="C273" s="166" t="s">
        <v>202</v>
      </c>
      <c r="D273" s="166"/>
      <c r="E273" s="166" t="s">
        <v>203</v>
      </c>
      <c r="F273" s="166"/>
      <c r="G273" s="166" t="s">
        <v>204</v>
      </c>
      <c r="H273" s="166"/>
      <c r="I273" s="166" t="s">
        <v>205</v>
      </c>
      <c r="J273" s="170"/>
    </row>
    <row r="274" spans="1:10" x14ac:dyDescent="0.25">
      <c r="A274" s="155">
        <v>1700</v>
      </c>
      <c r="B274" s="156"/>
      <c r="C274" s="157">
        <v>1144</v>
      </c>
      <c r="D274" s="156"/>
      <c r="E274" s="157">
        <v>0</v>
      </c>
      <c r="F274" s="156"/>
      <c r="G274" s="157">
        <v>0</v>
      </c>
      <c r="H274" s="156"/>
      <c r="I274" s="157">
        <v>0</v>
      </c>
      <c r="J274" s="158"/>
    </row>
    <row r="275" spans="1:10" x14ac:dyDescent="0.25">
      <c r="A275" s="155"/>
      <c r="B275" s="156"/>
      <c r="C275" s="157"/>
      <c r="D275" s="156"/>
      <c r="E275" s="157"/>
      <c r="F275" s="156"/>
      <c r="G275" s="157"/>
      <c r="H275" s="156"/>
      <c r="I275" s="157"/>
      <c r="J275" s="158"/>
    </row>
    <row r="276" spans="1:10" ht="16.5" thickBot="1" x14ac:dyDescent="0.3">
      <c r="A276" s="63"/>
      <c r="B276" s="64"/>
      <c r="C276" s="64"/>
      <c r="D276" s="64"/>
      <c r="E276" s="137"/>
      <c r="F276" s="64"/>
      <c r="G276" s="64"/>
      <c r="H276" s="64"/>
      <c r="I276" s="64"/>
      <c r="J276" s="65"/>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6" zoomScale="70" zoomScaleNormal="70" workbookViewId="0">
      <selection activeCell="F15" sqref="F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8" t="s">
        <v>92</v>
      </c>
      <c r="B2" s="269"/>
      <c r="C2" s="269"/>
      <c r="D2" s="269"/>
      <c r="E2" s="269"/>
      <c r="F2" s="269"/>
      <c r="G2" s="269"/>
      <c r="H2" s="269"/>
      <c r="I2" s="269"/>
      <c r="J2" s="270"/>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30"/>
      <c r="I4" s="30"/>
      <c r="J4" s="31"/>
    </row>
    <row r="5" spans="1:10" x14ac:dyDescent="0.25">
      <c r="A5" s="266" t="s">
        <v>1</v>
      </c>
      <c r="B5" s="267"/>
      <c r="C5" s="52">
        <v>44166</v>
      </c>
      <c r="D5" s="30"/>
      <c r="E5" s="30"/>
      <c r="F5" s="30"/>
      <c r="G5" s="30"/>
      <c r="H5" s="30"/>
      <c r="I5" s="30"/>
      <c r="J5" s="31"/>
    </row>
    <row r="6" spans="1:10" x14ac:dyDescent="0.25">
      <c r="A6" s="266" t="s">
        <v>2</v>
      </c>
      <c r="B6" s="267"/>
      <c r="C6" s="138">
        <v>2020</v>
      </c>
      <c r="D6" s="30"/>
      <c r="E6" s="30"/>
      <c r="F6" s="30"/>
      <c r="G6" s="30"/>
      <c r="H6" s="30"/>
      <c r="I6" s="30"/>
      <c r="J6" s="31"/>
    </row>
    <row r="7" spans="1:10" x14ac:dyDescent="0.25">
      <c r="A7" s="33"/>
      <c r="B7" s="30"/>
      <c r="C7" s="30"/>
      <c r="D7" s="30"/>
      <c r="E7" s="30"/>
      <c r="F7" s="30"/>
      <c r="G7" s="30"/>
      <c r="H7" s="30"/>
      <c r="I7" s="30"/>
      <c r="J7" s="31"/>
    </row>
    <row r="8" spans="1:10"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143" t="s">
        <v>61</v>
      </c>
      <c r="H9" s="143" t="s">
        <v>62</v>
      </c>
      <c r="I9" s="143" t="s">
        <v>35</v>
      </c>
      <c r="J9" s="256"/>
    </row>
    <row r="10" spans="1:10" x14ac:dyDescent="0.25">
      <c r="A10" s="261">
        <v>1</v>
      </c>
      <c r="B10" s="227"/>
      <c r="C10" s="143">
        <v>2</v>
      </c>
      <c r="D10" s="143">
        <v>3</v>
      </c>
      <c r="E10" s="143">
        <v>4</v>
      </c>
      <c r="F10" s="143" t="s">
        <v>36</v>
      </c>
      <c r="G10" s="143">
        <v>6</v>
      </c>
      <c r="H10" s="143">
        <v>7</v>
      </c>
      <c r="I10" s="27" t="s">
        <v>37</v>
      </c>
      <c r="J10" s="28" t="s">
        <v>47</v>
      </c>
    </row>
    <row r="11" spans="1:10" ht="94.5" x14ac:dyDescent="0.25">
      <c r="A11" s="262" t="s">
        <v>93</v>
      </c>
      <c r="B11" s="263"/>
      <c r="C11" s="29" t="s">
        <v>94</v>
      </c>
      <c r="D11" s="312">
        <f>Sheet1!D142</f>
        <v>67</v>
      </c>
      <c r="E11" s="312">
        <f>Sheet1!E142</f>
        <v>2131</v>
      </c>
      <c r="F11" s="312">
        <f>Sheet1!F142</f>
        <v>2198</v>
      </c>
      <c r="G11" s="312">
        <f>Sheet1!G142</f>
        <v>2116</v>
      </c>
      <c r="H11" s="312">
        <f>Sheet1!H142</f>
        <v>24</v>
      </c>
      <c r="I11" s="312">
        <f>Sheet1!I142</f>
        <v>2140</v>
      </c>
      <c r="J11" s="313">
        <f>Sheet1!J142</f>
        <v>58</v>
      </c>
    </row>
    <row r="12" spans="1:10" ht="78.75" x14ac:dyDescent="0.25">
      <c r="A12" s="262" t="s">
        <v>95</v>
      </c>
      <c r="B12" s="263"/>
      <c r="C12" s="29" t="s">
        <v>96</v>
      </c>
      <c r="D12" s="312">
        <f>Sheet1!D143</f>
        <v>99</v>
      </c>
      <c r="E12" s="312">
        <f>Sheet1!E143</f>
        <v>1585</v>
      </c>
      <c r="F12" s="312">
        <f>Sheet1!F143</f>
        <v>1684</v>
      </c>
      <c r="G12" s="312">
        <f>Sheet1!G143</f>
        <v>1545</v>
      </c>
      <c r="H12" s="312">
        <f>Sheet1!H143</f>
        <v>48</v>
      </c>
      <c r="I12" s="312">
        <f>Sheet1!I143</f>
        <v>1593</v>
      </c>
      <c r="J12" s="313">
        <f>Sheet1!J143</f>
        <v>91</v>
      </c>
    </row>
    <row r="13" spans="1:10" ht="33.75" customHeight="1" x14ac:dyDescent="0.25">
      <c r="A13" s="262" t="s">
        <v>97</v>
      </c>
      <c r="B13" s="263"/>
      <c r="C13" s="29" t="s">
        <v>98</v>
      </c>
      <c r="D13" s="312">
        <f>Sheet1!D144</f>
        <v>385</v>
      </c>
      <c r="E13" s="312">
        <f>Sheet1!E144</f>
        <v>422</v>
      </c>
      <c r="F13" s="312">
        <f>Sheet1!F144</f>
        <v>807</v>
      </c>
      <c r="G13" s="312">
        <f>Sheet1!G144</f>
        <v>348</v>
      </c>
      <c r="H13" s="312">
        <f>Sheet1!H144</f>
        <v>22</v>
      </c>
      <c r="I13" s="312">
        <f>Sheet1!I144</f>
        <v>370</v>
      </c>
      <c r="J13" s="313">
        <f>Sheet1!J144</f>
        <v>437</v>
      </c>
    </row>
    <row r="14" spans="1:10" ht="48.75" customHeight="1" x14ac:dyDescent="0.25">
      <c r="A14" s="262" t="s">
        <v>99</v>
      </c>
      <c r="B14" s="263"/>
      <c r="C14" s="29" t="s">
        <v>39</v>
      </c>
      <c r="D14" s="312">
        <f>Sheet1!D145</f>
        <v>185</v>
      </c>
      <c r="E14" s="312">
        <f>Sheet1!E145</f>
        <v>879</v>
      </c>
      <c r="F14" s="312">
        <f>Sheet1!F145</f>
        <v>1064</v>
      </c>
      <c r="G14" s="312">
        <f>Sheet1!G145</f>
        <v>316</v>
      </c>
      <c r="H14" s="312">
        <f>Sheet1!H145</f>
        <v>662</v>
      </c>
      <c r="I14" s="312">
        <f>Sheet1!I145</f>
        <v>978</v>
      </c>
      <c r="J14" s="313">
        <f>Sheet1!J145</f>
        <v>86</v>
      </c>
    </row>
    <row r="15" spans="1:10" ht="31.5" x14ac:dyDescent="0.25">
      <c r="A15" s="262" t="s">
        <v>100</v>
      </c>
      <c r="B15" s="263"/>
      <c r="C15" s="29" t="s">
        <v>101</v>
      </c>
      <c r="D15" s="312">
        <f>Sheet1!D146</f>
        <v>0</v>
      </c>
      <c r="E15" s="312">
        <f>Sheet1!E146</f>
        <v>0</v>
      </c>
      <c r="F15" s="312">
        <f>Sheet1!F146</f>
        <v>0</v>
      </c>
      <c r="G15" s="312">
        <f>Sheet1!G146</f>
        <v>0</v>
      </c>
      <c r="H15" s="312">
        <f>Sheet1!H146</f>
        <v>0</v>
      </c>
      <c r="I15" s="312">
        <f>Sheet1!I146</f>
        <v>0</v>
      </c>
      <c r="J15" s="313">
        <f>Sheet1!J146</f>
        <v>0</v>
      </c>
    </row>
    <row r="16" spans="1:10" ht="31.5" x14ac:dyDescent="0.25">
      <c r="A16" s="262" t="s">
        <v>102</v>
      </c>
      <c r="B16" s="263"/>
      <c r="C16" s="29" t="s">
        <v>103</v>
      </c>
      <c r="D16" s="312">
        <f>Sheet1!D147</f>
        <v>0</v>
      </c>
      <c r="E16" s="312">
        <f>Sheet1!E147</f>
        <v>0</v>
      </c>
      <c r="F16" s="312">
        <f>Sheet1!F147</f>
        <v>0</v>
      </c>
      <c r="G16" s="312">
        <f>Sheet1!G147</f>
        <v>0</v>
      </c>
      <c r="H16" s="312">
        <f>Sheet1!H147</f>
        <v>0</v>
      </c>
      <c r="I16" s="312">
        <f>Sheet1!I147</f>
        <v>0</v>
      </c>
      <c r="J16" s="313">
        <f>Sheet1!J147</f>
        <v>0</v>
      </c>
    </row>
    <row r="17" spans="1:10" ht="16.5" thickBot="1" x14ac:dyDescent="0.3">
      <c r="A17" s="264"/>
      <c r="B17" s="265"/>
      <c r="C17" s="38"/>
      <c r="D17" s="39"/>
      <c r="E17" s="39"/>
      <c r="F17" s="39"/>
      <c r="G17" s="39"/>
      <c r="H17" s="39"/>
      <c r="I17" s="39"/>
      <c r="J17" s="40"/>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1" sqref="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8" t="s">
        <v>104</v>
      </c>
      <c r="B2" s="269"/>
      <c r="C2" s="269"/>
      <c r="D2" s="269"/>
      <c r="E2" s="269"/>
      <c r="F2" s="269"/>
      <c r="G2" s="269"/>
      <c r="H2" s="269"/>
      <c r="I2" s="269"/>
      <c r="J2" s="270"/>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30"/>
      <c r="I4" s="30"/>
      <c r="J4" s="31"/>
    </row>
    <row r="5" spans="1:10" x14ac:dyDescent="0.25">
      <c r="A5" s="266" t="s">
        <v>1</v>
      </c>
      <c r="B5" s="267"/>
      <c r="C5" s="52">
        <v>44166</v>
      </c>
      <c r="D5" s="30"/>
      <c r="E5" s="30"/>
      <c r="F5" s="30"/>
      <c r="G5" s="30"/>
      <c r="H5" s="30"/>
      <c r="I5" s="30"/>
      <c r="J5" s="31"/>
    </row>
    <row r="6" spans="1:10" x14ac:dyDescent="0.25">
      <c r="A6" s="266" t="s">
        <v>2</v>
      </c>
      <c r="B6" s="267"/>
      <c r="C6" s="138">
        <v>2020</v>
      </c>
      <c r="D6" s="30"/>
      <c r="E6" s="30"/>
      <c r="F6" s="30"/>
      <c r="G6" s="30"/>
      <c r="H6" s="30"/>
      <c r="I6" s="30"/>
      <c r="J6" s="31"/>
    </row>
    <row r="7" spans="1:10" x14ac:dyDescent="0.25">
      <c r="A7" s="33"/>
      <c r="B7" s="30"/>
      <c r="C7" s="30"/>
      <c r="D7" s="30"/>
      <c r="E7" s="30"/>
      <c r="F7" s="30"/>
      <c r="G7" s="30"/>
      <c r="H7" s="30"/>
      <c r="I7" s="30"/>
      <c r="J7" s="31"/>
    </row>
    <row r="8" spans="1:10"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143" t="s">
        <v>61</v>
      </c>
      <c r="H9" s="143" t="s">
        <v>62</v>
      </c>
      <c r="I9" s="143" t="s">
        <v>35</v>
      </c>
      <c r="J9" s="256"/>
    </row>
    <row r="10" spans="1:10" x14ac:dyDescent="0.25">
      <c r="A10" s="261">
        <v>1</v>
      </c>
      <c r="B10" s="227"/>
      <c r="C10" s="143">
        <v>2</v>
      </c>
      <c r="D10" s="143">
        <v>3</v>
      </c>
      <c r="E10" s="143">
        <v>4</v>
      </c>
      <c r="F10" s="143" t="s">
        <v>36</v>
      </c>
      <c r="G10" s="143">
        <v>6</v>
      </c>
      <c r="H10" s="143">
        <v>7</v>
      </c>
      <c r="I10" s="27" t="s">
        <v>37</v>
      </c>
      <c r="J10" s="28" t="s">
        <v>47</v>
      </c>
    </row>
    <row r="11" spans="1:10" ht="31.5" x14ac:dyDescent="0.25">
      <c r="A11" s="262" t="s">
        <v>105</v>
      </c>
      <c r="B11" s="263"/>
      <c r="C11" s="29" t="s">
        <v>110</v>
      </c>
      <c r="D11" s="312">
        <f>Sheet1!D159</f>
        <v>933</v>
      </c>
      <c r="E11" s="312">
        <f>Sheet1!E159</f>
        <v>648</v>
      </c>
      <c r="F11" s="312">
        <f>Sheet1!F159</f>
        <v>1581</v>
      </c>
      <c r="G11" s="312">
        <f>Sheet1!G159</f>
        <v>653</v>
      </c>
      <c r="H11" s="312">
        <f>Sheet1!H159</f>
        <v>207</v>
      </c>
      <c r="I11" s="312">
        <f>Sheet1!I159</f>
        <v>860</v>
      </c>
      <c r="J11" s="313">
        <f>Sheet1!J159</f>
        <v>721</v>
      </c>
    </row>
    <row r="12" spans="1:10" x14ac:dyDescent="0.25">
      <c r="A12" s="262" t="s">
        <v>106</v>
      </c>
      <c r="B12" s="263"/>
      <c r="C12" s="29" t="s">
        <v>111</v>
      </c>
      <c r="D12" s="312">
        <f>Sheet1!D160</f>
        <v>219</v>
      </c>
      <c r="E12" s="312">
        <f>Sheet1!E160</f>
        <v>117</v>
      </c>
      <c r="F12" s="312">
        <f>Sheet1!F160</f>
        <v>336</v>
      </c>
      <c r="G12" s="312">
        <f>Sheet1!G160</f>
        <v>124</v>
      </c>
      <c r="H12" s="312">
        <f>Sheet1!H160</f>
        <v>162</v>
      </c>
      <c r="I12" s="312">
        <f>Sheet1!I160</f>
        <v>286</v>
      </c>
      <c r="J12" s="313">
        <f>Sheet1!J160</f>
        <v>50</v>
      </c>
    </row>
    <row r="13" spans="1:10" x14ac:dyDescent="0.25">
      <c r="A13" s="262" t="s">
        <v>107</v>
      </c>
      <c r="B13" s="263"/>
      <c r="C13" s="29" t="s">
        <v>75</v>
      </c>
      <c r="D13" s="312">
        <f>Sheet1!D161</f>
        <v>10</v>
      </c>
      <c r="E13" s="312">
        <f>Sheet1!E161</f>
        <v>132</v>
      </c>
      <c r="F13" s="312">
        <f>Sheet1!F161</f>
        <v>142</v>
      </c>
      <c r="G13" s="312">
        <f>Sheet1!G161</f>
        <v>129</v>
      </c>
      <c r="H13" s="312">
        <f>Sheet1!H161</f>
        <v>3</v>
      </c>
      <c r="I13" s="312">
        <f>Sheet1!I161</f>
        <v>132</v>
      </c>
      <c r="J13" s="313">
        <f>Sheet1!J161</f>
        <v>10</v>
      </c>
    </row>
    <row r="14" spans="1:10" x14ac:dyDescent="0.25">
      <c r="A14" s="262" t="s">
        <v>108</v>
      </c>
      <c r="B14" s="263"/>
      <c r="C14" s="29" t="s">
        <v>112</v>
      </c>
      <c r="D14" s="312">
        <f>Sheet1!D162</f>
        <v>52</v>
      </c>
      <c r="E14" s="312">
        <f>Sheet1!E162</f>
        <v>1185</v>
      </c>
      <c r="F14" s="312">
        <f>Sheet1!F162</f>
        <v>1237</v>
      </c>
      <c r="G14" s="312">
        <f>Sheet1!G162</f>
        <v>837</v>
      </c>
      <c r="H14" s="312">
        <f>Sheet1!H162</f>
        <v>249</v>
      </c>
      <c r="I14" s="312">
        <f>Sheet1!I162</f>
        <v>1086</v>
      </c>
      <c r="J14" s="313">
        <f>Sheet1!J162</f>
        <v>151</v>
      </c>
    </row>
    <row r="15" spans="1:10" x14ac:dyDescent="0.25">
      <c r="A15" s="262" t="s">
        <v>109</v>
      </c>
      <c r="B15" s="263"/>
      <c r="C15" s="29" t="s">
        <v>111</v>
      </c>
      <c r="D15" s="312">
        <f>Sheet1!D163</f>
        <v>840</v>
      </c>
      <c r="E15" s="312">
        <f>Sheet1!E163</f>
        <v>4772</v>
      </c>
      <c r="F15" s="312">
        <f>Sheet1!F163</f>
        <v>5612</v>
      </c>
      <c r="G15" s="312">
        <f>Sheet1!G163</f>
        <v>3223</v>
      </c>
      <c r="H15" s="312">
        <f>Sheet1!H163</f>
        <v>1565</v>
      </c>
      <c r="I15" s="312">
        <f>Sheet1!I163</f>
        <v>4788</v>
      </c>
      <c r="J15" s="313">
        <f>Sheet1!J163</f>
        <v>824</v>
      </c>
    </row>
    <row r="16" spans="1:10" ht="16.5" thickBot="1" x14ac:dyDescent="0.3">
      <c r="A16" s="264"/>
      <c r="B16" s="265"/>
      <c r="C16" s="38"/>
      <c r="D16" s="39"/>
      <c r="E16" s="39"/>
      <c r="F16" s="39"/>
      <c r="G16" s="39"/>
      <c r="H16" s="39"/>
      <c r="I16" s="39"/>
      <c r="J16" s="40"/>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113</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30"/>
      <c r="I4" s="30"/>
      <c r="J4" s="31"/>
    </row>
    <row r="5" spans="1:10" x14ac:dyDescent="0.25">
      <c r="A5" s="266" t="s">
        <v>1</v>
      </c>
      <c r="B5" s="267"/>
      <c r="C5" s="32">
        <v>44166</v>
      </c>
      <c r="D5" s="30"/>
      <c r="E5" s="30"/>
      <c r="F5" s="30"/>
      <c r="G5" s="30"/>
      <c r="H5" s="30"/>
      <c r="I5" s="30"/>
      <c r="J5" s="31"/>
    </row>
    <row r="6" spans="1:10" x14ac:dyDescent="0.25">
      <c r="A6" s="266" t="s">
        <v>2</v>
      </c>
      <c r="B6" s="267"/>
      <c r="C6" s="144">
        <v>2020</v>
      </c>
      <c r="D6" s="30"/>
      <c r="E6" s="30"/>
      <c r="F6" s="30"/>
      <c r="G6" s="30"/>
      <c r="H6" s="30"/>
      <c r="I6" s="30"/>
      <c r="J6" s="31"/>
    </row>
    <row r="7" spans="1:10" x14ac:dyDescent="0.25">
      <c r="A7" s="33"/>
      <c r="B7" s="30"/>
      <c r="C7" s="30"/>
      <c r="D7" s="30"/>
      <c r="E7" s="30"/>
      <c r="F7" s="30"/>
      <c r="G7" s="30"/>
      <c r="H7" s="30"/>
      <c r="I7" s="30"/>
      <c r="J7" s="31"/>
    </row>
    <row r="8" spans="1:10" ht="56.25" customHeight="1" x14ac:dyDescent="0.25">
      <c r="A8" s="280" t="s">
        <v>114</v>
      </c>
      <c r="B8" s="277"/>
      <c r="C8" s="277" t="s">
        <v>115</v>
      </c>
      <c r="D8" s="277"/>
      <c r="E8" s="277" t="s">
        <v>116</v>
      </c>
      <c r="F8" s="277"/>
      <c r="G8" s="277" t="s">
        <v>117</v>
      </c>
      <c r="H8" s="277"/>
      <c r="I8" s="277" t="s">
        <v>118</v>
      </c>
      <c r="J8" s="278"/>
    </row>
    <row r="9" spans="1:10" x14ac:dyDescent="0.25">
      <c r="A9" s="275">
        <v>1</v>
      </c>
      <c r="B9" s="276"/>
      <c r="C9" s="276">
        <v>2</v>
      </c>
      <c r="D9" s="276"/>
      <c r="E9" s="276" t="s">
        <v>119</v>
      </c>
      <c r="F9" s="276"/>
      <c r="G9" s="276">
        <v>4</v>
      </c>
      <c r="H9" s="276"/>
      <c r="I9" s="276" t="s">
        <v>120</v>
      </c>
      <c r="J9" s="279"/>
    </row>
    <row r="10" spans="1:10" x14ac:dyDescent="0.25">
      <c r="A10" s="275">
        <f>Sheet1!A174</f>
        <v>7608</v>
      </c>
      <c r="B10" s="276"/>
      <c r="C10" s="276">
        <f>Sheet1!C174</f>
        <v>59</v>
      </c>
      <c r="D10" s="276"/>
      <c r="E10" s="276">
        <f>Sheet1!E174</f>
        <v>7667</v>
      </c>
      <c r="F10" s="276"/>
      <c r="G10" s="276">
        <f>Sheet1!G174</f>
        <v>2</v>
      </c>
      <c r="H10" s="276"/>
      <c r="I10" s="316">
        <f>Sheet1!I174</f>
        <v>2.6085822355549758E-2</v>
      </c>
      <c r="J10" s="318"/>
    </row>
    <row r="11" spans="1:10" x14ac:dyDescent="0.25">
      <c r="A11" s="275">
        <f>Sheet1!A175</f>
        <v>0</v>
      </c>
      <c r="B11" s="276"/>
      <c r="C11" s="276">
        <f>Sheet1!C175</f>
        <v>0</v>
      </c>
      <c r="D11" s="276"/>
      <c r="E11" s="276">
        <f>Sheet1!E175</f>
        <v>0</v>
      </c>
      <c r="F11" s="276"/>
      <c r="G11" s="276">
        <f>Sheet1!G175</f>
        <v>0</v>
      </c>
      <c r="H11" s="276"/>
      <c r="I11" s="276">
        <f>Sheet1!I175</f>
        <v>0</v>
      </c>
      <c r="J11" s="279"/>
    </row>
    <row r="12" spans="1:10" x14ac:dyDescent="0.25">
      <c r="A12" s="275">
        <f>Sheet1!A176</f>
        <v>0</v>
      </c>
      <c r="B12" s="276"/>
      <c r="C12" s="276">
        <f>Sheet1!C176</f>
        <v>0</v>
      </c>
      <c r="D12" s="276"/>
      <c r="E12" s="276">
        <f>Sheet1!E176</f>
        <v>0</v>
      </c>
      <c r="F12" s="276"/>
      <c r="G12" s="276">
        <f>Sheet1!G176</f>
        <v>0</v>
      </c>
      <c r="H12" s="276"/>
      <c r="I12" s="276">
        <f>Sheet1!I176</f>
        <v>0</v>
      </c>
      <c r="J12" s="279"/>
    </row>
    <row r="13" spans="1:10" x14ac:dyDescent="0.25">
      <c r="A13" s="275">
        <f>Sheet1!A177</f>
        <v>0</v>
      </c>
      <c r="B13" s="276"/>
      <c r="C13" s="276">
        <f>Sheet1!C177</f>
        <v>0</v>
      </c>
      <c r="D13" s="276"/>
      <c r="E13" s="276">
        <f>Sheet1!E177</f>
        <v>0</v>
      </c>
      <c r="F13" s="276"/>
      <c r="G13" s="276">
        <f>Sheet1!G177</f>
        <v>0</v>
      </c>
      <c r="H13" s="276"/>
      <c r="I13" s="276">
        <f>Sheet1!I177</f>
        <v>0</v>
      </c>
      <c r="J13" s="279"/>
    </row>
    <row r="14" spans="1:10" x14ac:dyDescent="0.25">
      <c r="A14" s="41" t="s">
        <v>121</v>
      </c>
      <c r="B14" s="42" t="s">
        <v>122</v>
      </c>
      <c r="C14" s="42"/>
      <c r="D14" s="42"/>
      <c r="E14" s="42"/>
      <c r="F14" s="30"/>
      <c r="G14" s="30"/>
      <c r="H14" s="30"/>
      <c r="I14" s="30"/>
      <c r="J14" s="31"/>
    </row>
    <row r="15" spans="1:10" x14ac:dyDescent="0.25">
      <c r="A15" s="41"/>
      <c r="B15" s="43" t="s">
        <v>123</v>
      </c>
      <c r="C15" s="43"/>
      <c r="D15" s="43"/>
      <c r="E15" s="43"/>
      <c r="F15" s="30"/>
      <c r="G15" s="30"/>
      <c r="H15" s="30"/>
      <c r="I15" s="30"/>
      <c r="J15" s="31"/>
    </row>
    <row r="16" spans="1:10" ht="16.5" thickBot="1" x14ac:dyDescent="0.3">
      <c r="A16" s="44"/>
      <c r="B16" s="45" t="s">
        <v>124</v>
      </c>
      <c r="C16" s="45"/>
      <c r="D16" s="45"/>
      <c r="E16" s="45"/>
      <c r="F16" s="34"/>
      <c r="G16" s="34"/>
      <c r="H16" s="34"/>
      <c r="I16" s="34"/>
      <c r="J16" s="37"/>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A10" sqref="A10:B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125</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30"/>
      <c r="I4" s="30"/>
      <c r="J4" s="31"/>
    </row>
    <row r="5" spans="1:10" x14ac:dyDescent="0.25">
      <c r="A5" s="266" t="s">
        <v>1</v>
      </c>
      <c r="B5" s="267"/>
      <c r="C5" s="32">
        <v>44166</v>
      </c>
      <c r="D5" s="30"/>
      <c r="E5" s="30"/>
      <c r="F5" s="30"/>
      <c r="G5" s="30"/>
      <c r="H5" s="30"/>
      <c r="I5" s="30"/>
      <c r="J5" s="31"/>
    </row>
    <row r="6" spans="1:10" x14ac:dyDescent="0.25">
      <c r="A6" s="266" t="s">
        <v>2</v>
      </c>
      <c r="B6" s="267"/>
      <c r="C6" s="144">
        <v>2020</v>
      </c>
      <c r="D6" s="30"/>
      <c r="E6" s="30"/>
      <c r="F6" s="30"/>
      <c r="G6" s="30"/>
      <c r="H6" s="30"/>
      <c r="I6" s="30"/>
      <c r="J6" s="31"/>
    </row>
    <row r="7" spans="1:10" x14ac:dyDescent="0.25">
      <c r="A7" s="33"/>
      <c r="B7" s="30"/>
      <c r="C7" s="30"/>
      <c r="D7" s="30"/>
      <c r="E7" s="30"/>
      <c r="F7" s="30"/>
      <c r="G7" s="30"/>
      <c r="H7" s="30"/>
      <c r="I7" s="30"/>
      <c r="J7" s="31"/>
    </row>
    <row r="8" spans="1:10" ht="42" customHeight="1" x14ac:dyDescent="0.25">
      <c r="A8" s="244" t="s">
        <v>127</v>
      </c>
      <c r="B8" s="236"/>
      <c r="C8" s="236" t="s">
        <v>128</v>
      </c>
      <c r="D8" s="236"/>
      <c r="E8" s="236" t="s">
        <v>129</v>
      </c>
      <c r="F8" s="236"/>
      <c r="G8" s="236" t="s">
        <v>130</v>
      </c>
      <c r="H8" s="236"/>
      <c r="I8" s="236" t="s">
        <v>131</v>
      </c>
      <c r="J8" s="237"/>
    </row>
    <row r="9" spans="1:10" x14ac:dyDescent="0.25">
      <c r="A9" s="275">
        <v>1</v>
      </c>
      <c r="B9" s="276"/>
      <c r="C9" s="276">
        <v>2</v>
      </c>
      <c r="D9" s="276"/>
      <c r="E9" s="276" t="s">
        <v>119</v>
      </c>
      <c r="F9" s="276"/>
      <c r="G9" s="276">
        <v>4</v>
      </c>
      <c r="H9" s="276"/>
      <c r="I9" s="276" t="s">
        <v>120</v>
      </c>
      <c r="J9" s="279"/>
    </row>
    <row r="10" spans="1:10" x14ac:dyDescent="0.25">
      <c r="A10" s="275">
        <f>Sheet1!A191</f>
        <v>261</v>
      </c>
      <c r="B10" s="276"/>
      <c r="C10" s="276">
        <f>Sheet1!C191</f>
        <v>1</v>
      </c>
      <c r="D10" s="276"/>
      <c r="E10" s="276">
        <f>Sheet1!E191</f>
        <v>262</v>
      </c>
      <c r="F10" s="276"/>
      <c r="G10" s="276">
        <f>Sheet1!G191</f>
        <v>0</v>
      </c>
      <c r="H10" s="276"/>
      <c r="I10" s="316">
        <f>Sheet1!I191</f>
        <v>0</v>
      </c>
      <c r="J10" s="318"/>
    </row>
    <row r="11" spans="1:10" x14ac:dyDescent="0.25">
      <c r="A11" s="275">
        <f>Sheet1!A192</f>
        <v>0</v>
      </c>
      <c r="B11" s="276"/>
      <c r="C11" s="276">
        <f>Sheet1!C192</f>
        <v>0</v>
      </c>
      <c r="D11" s="276"/>
      <c r="E11" s="276">
        <f>Sheet1!E192</f>
        <v>0</v>
      </c>
      <c r="F11" s="276"/>
      <c r="G11" s="276">
        <f>Sheet1!G192</f>
        <v>0</v>
      </c>
      <c r="H11" s="276"/>
      <c r="I11" s="276">
        <f>Sheet1!I192</f>
        <v>0</v>
      </c>
      <c r="J11" s="279"/>
    </row>
    <row r="12" spans="1:10" x14ac:dyDescent="0.25">
      <c r="A12" s="275">
        <f>Sheet1!A193</f>
        <v>0</v>
      </c>
      <c r="B12" s="276"/>
      <c r="C12" s="276">
        <f>Sheet1!C193</f>
        <v>0</v>
      </c>
      <c r="D12" s="276"/>
      <c r="E12" s="276">
        <f>Sheet1!E193</f>
        <v>0</v>
      </c>
      <c r="F12" s="276"/>
      <c r="G12" s="276">
        <f>Sheet1!G193</f>
        <v>0</v>
      </c>
      <c r="H12" s="276"/>
      <c r="I12" s="276">
        <f>Sheet1!I193</f>
        <v>0</v>
      </c>
      <c r="J12" s="279"/>
    </row>
    <row r="13" spans="1:10" x14ac:dyDescent="0.25">
      <c r="A13" s="275">
        <f>Sheet1!A194</f>
        <v>0</v>
      </c>
      <c r="B13" s="276"/>
      <c r="C13" s="276">
        <f>Sheet1!C194</f>
        <v>0</v>
      </c>
      <c r="D13" s="276"/>
      <c r="E13" s="276">
        <f>Sheet1!E194</f>
        <v>0</v>
      </c>
      <c r="F13" s="276"/>
      <c r="G13" s="276">
        <f>Sheet1!G194</f>
        <v>0</v>
      </c>
      <c r="H13" s="276"/>
      <c r="I13" s="276">
        <f>Sheet1!I194</f>
        <v>0</v>
      </c>
      <c r="J13" s="279"/>
    </row>
    <row r="14" spans="1:10" x14ac:dyDescent="0.25">
      <c r="A14" s="41"/>
      <c r="B14" s="42"/>
      <c r="C14" s="42"/>
      <c r="D14" s="42"/>
      <c r="E14" s="42"/>
      <c r="F14" s="30"/>
      <c r="G14" s="30"/>
      <c r="H14" s="30"/>
      <c r="I14" s="30"/>
      <c r="J14" s="31"/>
    </row>
    <row r="15" spans="1:10" x14ac:dyDescent="0.25">
      <c r="A15" s="41"/>
      <c r="B15" s="43"/>
      <c r="C15" s="43"/>
      <c r="D15" s="43"/>
      <c r="E15" s="43"/>
      <c r="F15" s="30"/>
      <c r="G15" s="30"/>
      <c r="H15" s="30"/>
      <c r="I15" s="30"/>
      <c r="J15" s="31"/>
    </row>
    <row r="16" spans="1:10" ht="16.5" thickBot="1" x14ac:dyDescent="0.3">
      <c r="A16" s="44"/>
      <c r="B16" s="45"/>
      <c r="C16" s="45"/>
      <c r="D16" s="45"/>
      <c r="E16" s="45"/>
      <c r="F16" s="34"/>
      <c r="G16" s="34"/>
      <c r="H16" s="34"/>
      <c r="I16" s="34"/>
      <c r="J16" s="37"/>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0" zoomScale="70" zoomScaleNormal="70" workbookViewId="0">
      <selection activeCell="E24" sqref="E24:F2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133</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30"/>
      <c r="I4" s="30"/>
      <c r="J4" s="31"/>
    </row>
    <row r="5" spans="1:10" x14ac:dyDescent="0.25">
      <c r="A5" s="266" t="s">
        <v>1</v>
      </c>
      <c r="B5" s="267"/>
      <c r="C5" s="32">
        <v>44166</v>
      </c>
      <c r="D5" s="30"/>
      <c r="E5" s="30"/>
      <c r="F5" s="30"/>
      <c r="G5" s="30"/>
      <c r="H5" s="30"/>
      <c r="I5" s="30"/>
      <c r="J5" s="31"/>
    </row>
    <row r="6" spans="1:10" x14ac:dyDescent="0.25">
      <c r="A6" s="266" t="s">
        <v>2</v>
      </c>
      <c r="B6" s="267"/>
      <c r="C6" s="17">
        <v>2020</v>
      </c>
      <c r="D6" s="30"/>
      <c r="E6" s="30"/>
      <c r="F6" s="30"/>
      <c r="G6" s="30"/>
      <c r="H6" s="30"/>
      <c r="I6" s="30"/>
      <c r="J6" s="31"/>
    </row>
    <row r="7" spans="1:10" x14ac:dyDescent="0.25">
      <c r="A7" s="33"/>
      <c r="B7" s="30"/>
      <c r="C7" s="30"/>
      <c r="D7" s="30"/>
      <c r="E7" s="30"/>
      <c r="F7" s="30"/>
      <c r="G7" s="30"/>
      <c r="H7" s="30"/>
      <c r="I7" s="30"/>
      <c r="J7" s="31"/>
    </row>
    <row r="8" spans="1:10" ht="47.25" x14ac:dyDescent="0.25">
      <c r="A8" s="18" t="s">
        <v>16</v>
      </c>
      <c r="B8" s="284" t="s">
        <v>134</v>
      </c>
      <c r="C8" s="286"/>
      <c r="D8" s="18" t="s">
        <v>135</v>
      </c>
      <c r="E8" s="236" t="s">
        <v>136</v>
      </c>
      <c r="F8" s="236"/>
      <c r="G8" s="236" t="s">
        <v>137</v>
      </c>
      <c r="H8" s="236"/>
      <c r="I8" s="236" t="s">
        <v>138</v>
      </c>
      <c r="J8" s="236"/>
    </row>
    <row r="9" spans="1:10" ht="31.5" x14ac:dyDescent="0.25">
      <c r="A9" s="6"/>
      <c r="B9" s="236"/>
      <c r="C9" s="236"/>
      <c r="D9" s="18"/>
      <c r="E9" s="236"/>
      <c r="F9" s="236"/>
      <c r="G9" s="18" t="s">
        <v>33</v>
      </c>
      <c r="H9" s="18" t="s">
        <v>34</v>
      </c>
      <c r="I9" s="236"/>
      <c r="J9" s="236"/>
    </row>
    <row r="10" spans="1:10" ht="31.5" customHeight="1" x14ac:dyDescent="0.25">
      <c r="A10" s="284" t="s">
        <v>139</v>
      </c>
      <c r="B10" s="285"/>
      <c r="C10" s="285"/>
      <c r="D10" s="285"/>
      <c r="E10" s="285"/>
      <c r="F10" s="285"/>
      <c r="G10" s="285"/>
      <c r="H10" s="285"/>
      <c r="I10" s="285"/>
      <c r="J10" s="286"/>
    </row>
    <row r="11" spans="1:10" ht="98.25" customHeight="1" x14ac:dyDescent="0.25">
      <c r="A11" s="20" t="s">
        <v>143</v>
      </c>
      <c r="B11" s="277" t="s">
        <v>38</v>
      </c>
      <c r="C11" s="277" t="s">
        <v>38</v>
      </c>
      <c r="D11" s="46"/>
      <c r="E11" s="236">
        <f>Sheet1!E209</f>
        <v>26436</v>
      </c>
      <c r="F11" s="236"/>
      <c r="G11" s="20">
        <f>Sheet1!G209</f>
        <v>26436</v>
      </c>
      <c r="H11" s="20">
        <f>Sheet1!H209</f>
        <v>0</v>
      </c>
      <c r="I11" s="288">
        <f>Sheet1!I209</f>
        <v>1</v>
      </c>
      <c r="J11" s="288"/>
    </row>
    <row r="12" spans="1:10" ht="81.75" customHeight="1" x14ac:dyDescent="0.25">
      <c r="A12" s="20" t="s">
        <v>144</v>
      </c>
      <c r="B12" s="277" t="s">
        <v>40</v>
      </c>
      <c r="C12" s="277" t="s">
        <v>40</v>
      </c>
      <c r="D12" s="46"/>
      <c r="E12" s="236">
        <f>Sheet1!E210</f>
        <v>1629</v>
      </c>
      <c r="F12" s="236"/>
      <c r="G12" s="20">
        <f>Sheet1!G210</f>
        <v>1629</v>
      </c>
      <c r="H12" s="20">
        <f>Sheet1!H210</f>
        <v>0</v>
      </c>
      <c r="I12" s="288">
        <f>Sheet1!I210</f>
        <v>1</v>
      </c>
      <c r="J12" s="288"/>
    </row>
    <row r="13" spans="1:10" ht="53.25" customHeight="1" x14ac:dyDescent="0.25">
      <c r="A13" s="20" t="s">
        <v>145</v>
      </c>
      <c r="B13" s="277" t="s">
        <v>41</v>
      </c>
      <c r="C13" s="277" t="s">
        <v>41</v>
      </c>
      <c r="D13" s="46"/>
      <c r="E13" s="236">
        <f>Sheet1!E211</f>
        <v>0</v>
      </c>
      <c r="F13" s="236"/>
      <c r="G13" s="20">
        <f>Sheet1!G211</f>
        <v>0</v>
      </c>
      <c r="H13" s="20">
        <f>Sheet1!H211</f>
        <v>0</v>
      </c>
      <c r="I13" s="288">
        <f>Sheet1!I211</f>
        <v>1</v>
      </c>
      <c r="J13" s="288"/>
    </row>
    <row r="14" spans="1:10" ht="71.25" customHeight="1" x14ac:dyDescent="0.25">
      <c r="A14" s="20" t="s">
        <v>146</v>
      </c>
      <c r="B14" s="277" t="s">
        <v>140</v>
      </c>
      <c r="C14" s="277" t="s">
        <v>140</v>
      </c>
      <c r="D14" s="46"/>
      <c r="E14" s="236">
        <f>Sheet1!E212</f>
        <v>7927</v>
      </c>
      <c r="F14" s="236"/>
      <c r="G14" s="20">
        <f>Sheet1!G212</f>
        <v>7927</v>
      </c>
      <c r="H14" s="20">
        <f>Sheet1!H212</f>
        <v>0</v>
      </c>
      <c r="I14" s="288">
        <f>Sheet1!I212</f>
        <v>1</v>
      </c>
      <c r="J14" s="288"/>
    </row>
    <row r="15" spans="1:10" ht="21.75" customHeight="1" x14ac:dyDescent="0.25">
      <c r="A15" s="20" t="s">
        <v>147</v>
      </c>
      <c r="B15" s="277" t="s">
        <v>141</v>
      </c>
      <c r="C15" s="277" t="s">
        <v>141</v>
      </c>
      <c r="D15" s="46"/>
      <c r="E15" s="236">
        <f>Sheet1!E213</f>
        <v>590</v>
      </c>
      <c r="F15" s="236"/>
      <c r="G15" s="20">
        <f>Sheet1!G213</f>
        <v>590</v>
      </c>
      <c r="H15" s="20">
        <f>Sheet1!H213</f>
        <v>0</v>
      </c>
      <c r="I15" s="288">
        <f>Sheet1!I213</f>
        <v>1</v>
      </c>
      <c r="J15" s="288"/>
    </row>
    <row r="16" spans="1:10" ht="20.25" customHeight="1" x14ac:dyDescent="0.25">
      <c r="A16" s="20" t="s">
        <v>148</v>
      </c>
      <c r="B16" s="277" t="s">
        <v>149</v>
      </c>
      <c r="C16" s="277" t="s">
        <v>142</v>
      </c>
      <c r="D16" s="46"/>
      <c r="E16" s="236">
        <f>Sheet1!E214</f>
        <v>2173</v>
      </c>
      <c r="F16" s="236"/>
      <c r="G16" s="20">
        <f>Sheet1!G214</f>
        <v>1676</v>
      </c>
      <c r="H16" s="20">
        <f>Sheet1!H214</f>
        <v>430</v>
      </c>
      <c r="I16" s="288">
        <f>Sheet1!I214</f>
        <v>0.77129999999999999</v>
      </c>
      <c r="J16" s="288"/>
    </row>
    <row r="17" spans="1:10" ht="17.25" customHeight="1" x14ac:dyDescent="0.25">
      <c r="A17" s="46"/>
      <c r="B17" s="284" t="s">
        <v>150</v>
      </c>
      <c r="C17" s="285"/>
      <c r="D17" s="285"/>
      <c r="E17" s="285"/>
      <c r="F17" s="285"/>
      <c r="G17" s="285"/>
      <c r="H17" s="285"/>
      <c r="I17" s="285"/>
      <c r="J17" s="286"/>
    </row>
    <row r="18" spans="1:10" x14ac:dyDescent="0.25">
      <c r="A18" s="20">
        <v>2</v>
      </c>
      <c r="B18" s="277" t="s">
        <v>151</v>
      </c>
      <c r="C18" s="277"/>
      <c r="D18" s="46"/>
      <c r="E18" s="236" t="str">
        <f>Sheet1!E216</f>
        <v>07H:49M</v>
      </c>
      <c r="F18" s="236"/>
      <c r="G18" s="46">
        <f>Sheet1!G216</f>
        <v>0</v>
      </c>
      <c r="H18" s="46">
        <f>Sheet1!H216</f>
        <v>0</v>
      </c>
      <c r="I18" s="287">
        <f>Sheet1!I216</f>
        <v>0</v>
      </c>
      <c r="J18" s="287"/>
    </row>
    <row r="19" spans="1:10" x14ac:dyDescent="0.25">
      <c r="A19" s="20"/>
      <c r="B19" s="277" t="s">
        <v>152</v>
      </c>
      <c r="C19" s="277"/>
      <c r="D19" s="46"/>
      <c r="E19" s="236" t="str">
        <f>Sheet1!E217</f>
        <v>ALL</v>
      </c>
      <c r="F19" s="236"/>
      <c r="G19" s="46">
        <f>Sheet1!G217</f>
        <v>0</v>
      </c>
      <c r="H19" s="46">
        <f>Sheet1!H217</f>
        <v>0</v>
      </c>
      <c r="I19" s="287">
        <f>Sheet1!I217</f>
        <v>0</v>
      </c>
      <c r="J19" s="287"/>
    </row>
    <row r="20" spans="1:10" x14ac:dyDescent="0.25">
      <c r="A20" s="20">
        <v>3</v>
      </c>
      <c r="B20" s="277" t="s">
        <v>153</v>
      </c>
      <c r="C20" s="277"/>
      <c r="D20" s="46"/>
      <c r="E20" s="236">
        <f>Sheet1!E218</f>
        <v>1383</v>
      </c>
      <c r="F20" s="236"/>
      <c r="G20" s="46">
        <f>Sheet1!G218</f>
        <v>1379</v>
      </c>
      <c r="H20" s="46">
        <f>Sheet1!H218</f>
        <v>4</v>
      </c>
      <c r="I20" s="287">
        <f>Sheet1!I218</f>
        <v>0.99709999999999999</v>
      </c>
      <c r="J20" s="287"/>
    </row>
    <row r="21" spans="1:10" ht="15.75" customHeight="1" x14ac:dyDescent="0.25">
      <c r="A21" s="20"/>
      <c r="B21" s="236" t="s">
        <v>154</v>
      </c>
      <c r="C21" s="236"/>
      <c r="D21" s="236"/>
      <c r="E21" s="236"/>
      <c r="F21" s="236"/>
      <c r="G21" s="236"/>
      <c r="H21" s="236"/>
      <c r="I21" s="236"/>
      <c r="J21" s="236"/>
    </row>
    <row r="22" spans="1:10" x14ac:dyDescent="0.25">
      <c r="A22" s="20">
        <v>4</v>
      </c>
      <c r="B22" s="277" t="s">
        <v>155</v>
      </c>
      <c r="C22" s="277"/>
      <c r="D22" s="46"/>
      <c r="E22" s="319">
        <f>Sheet1!E220</f>
        <v>0.47</v>
      </c>
      <c r="F22" s="319"/>
      <c r="G22" s="46">
        <f>Sheet1!G220</f>
        <v>0</v>
      </c>
      <c r="H22" s="46">
        <f>Sheet1!H220</f>
        <v>0</v>
      </c>
      <c r="I22" s="236">
        <f>Sheet1!I220</f>
        <v>0</v>
      </c>
      <c r="J22" s="236"/>
    </row>
    <row r="23" spans="1:10" x14ac:dyDescent="0.25">
      <c r="A23" s="35"/>
      <c r="B23" s="277" t="s">
        <v>156</v>
      </c>
      <c r="C23" s="277"/>
      <c r="D23" s="46"/>
      <c r="E23" s="319">
        <f>Sheet1!E221</f>
        <v>0.21</v>
      </c>
      <c r="F23" s="319"/>
      <c r="G23" s="46">
        <f>Sheet1!G221</f>
        <v>0</v>
      </c>
      <c r="H23" s="46">
        <f>Sheet1!H221</f>
        <v>0</v>
      </c>
      <c r="I23" s="236">
        <f>Sheet1!I221</f>
        <v>0</v>
      </c>
      <c r="J23" s="236"/>
    </row>
    <row r="24" spans="1:10" x14ac:dyDescent="0.25">
      <c r="A24" s="35"/>
      <c r="B24" s="277" t="s">
        <v>157</v>
      </c>
      <c r="C24" s="277"/>
      <c r="D24" s="46"/>
      <c r="E24" s="319">
        <f>Sheet1!E222</f>
        <v>0.44680851063829791</v>
      </c>
      <c r="F24" s="319"/>
      <c r="G24" s="46">
        <f>Sheet1!G222</f>
        <v>0</v>
      </c>
      <c r="H24" s="46">
        <f>Sheet1!H222</f>
        <v>0</v>
      </c>
      <c r="I24" s="236">
        <f>Sheet1!I222</f>
        <v>0</v>
      </c>
      <c r="J24" s="236"/>
    </row>
    <row r="25" spans="1:10" x14ac:dyDescent="0.25">
      <c r="A25" s="46">
        <v>5</v>
      </c>
      <c r="B25" s="277" t="s">
        <v>158</v>
      </c>
      <c r="C25" s="277"/>
      <c r="D25" s="46"/>
      <c r="E25" s="236">
        <f>Sheet1!E223</f>
        <v>0</v>
      </c>
      <c r="F25" s="236"/>
      <c r="G25" s="46">
        <f>Sheet1!G223</f>
        <v>0</v>
      </c>
      <c r="H25" s="46">
        <f>Sheet1!H223</f>
        <v>0</v>
      </c>
      <c r="I25" s="236">
        <f>Sheet1!I223</f>
        <v>0</v>
      </c>
      <c r="J25" s="236"/>
    </row>
    <row r="26" spans="1:10" x14ac:dyDescent="0.25">
      <c r="A26" s="46">
        <v>6</v>
      </c>
      <c r="B26" s="277" t="s">
        <v>159</v>
      </c>
      <c r="C26" s="277"/>
      <c r="D26" s="46"/>
      <c r="E26" s="236">
        <f>Sheet1!E224</f>
        <v>0</v>
      </c>
      <c r="F26" s="236"/>
      <c r="G26" s="46">
        <f>Sheet1!G224</f>
        <v>0</v>
      </c>
      <c r="H26" s="46">
        <f>Sheet1!H224</f>
        <v>0</v>
      </c>
      <c r="I26" s="236">
        <f>Sheet1!I224</f>
        <v>0</v>
      </c>
      <c r="J26" s="236"/>
    </row>
    <row r="27" spans="1:10" x14ac:dyDescent="0.25">
      <c r="A27" s="46">
        <v>7</v>
      </c>
      <c r="B27" s="277" t="s">
        <v>160</v>
      </c>
      <c r="C27" s="277"/>
      <c r="D27" s="46"/>
      <c r="E27" s="236">
        <f>Sheet1!E225</f>
        <v>0</v>
      </c>
      <c r="F27" s="236"/>
      <c r="G27" s="46">
        <f>Sheet1!G225</f>
        <v>0</v>
      </c>
      <c r="H27" s="46">
        <f>Sheet1!H225</f>
        <v>0</v>
      </c>
      <c r="I27" s="236">
        <f>Sheet1!I225</f>
        <v>0</v>
      </c>
      <c r="J27" s="236"/>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4" zoomScale="70" zoomScaleNormal="70" workbookViewId="0">
      <selection activeCell="I16" sqref="I1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161</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30"/>
      <c r="I4" s="30"/>
      <c r="J4" s="31"/>
    </row>
    <row r="5" spans="1:10" x14ac:dyDescent="0.25">
      <c r="A5" s="266" t="s">
        <v>1</v>
      </c>
      <c r="B5" s="267"/>
      <c r="C5" s="52">
        <v>44166</v>
      </c>
      <c r="D5" s="47"/>
      <c r="E5" s="47"/>
      <c r="F5" s="47"/>
      <c r="G5" s="47"/>
      <c r="H5" s="30"/>
      <c r="I5" s="30"/>
      <c r="J5" s="31"/>
    </row>
    <row r="6" spans="1:10" x14ac:dyDescent="0.25">
      <c r="A6" s="266" t="s">
        <v>2</v>
      </c>
      <c r="B6" s="267"/>
      <c r="C6" s="133">
        <v>2020</v>
      </c>
      <c r="D6" s="47"/>
      <c r="E6" s="47"/>
      <c r="F6" s="47"/>
      <c r="G6" s="47"/>
      <c r="H6" s="30"/>
      <c r="I6" s="30"/>
      <c r="J6" s="31"/>
    </row>
    <row r="8" spans="1:10" x14ac:dyDescent="0.25">
      <c r="A8" s="18" t="s">
        <v>16</v>
      </c>
      <c r="B8" s="236" t="s">
        <v>169</v>
      </c>
      <c r="C8" s="236"/>
      <c r="D8" s="236" t="s">
        <v>170</v>
      </c>
      <c r="E8" s="236"/>
      <c r="F8" s="228" t="s">
        <v>162</v>
      </c>
      <c r="G8" s="228"/>
      <c r="H8" s="228" t="s">
        <v>163</v>
      </c>
      <c r="I8" s="228"/>
      <c r="J8" s="228"/>
    </row>
    <row r="9" spans="1:10" ht="63" x14ac:dyDescent="0.25">
      <c r="A9" s="18"/>
      <c r="B9" s="291"/>
      <c r="C9" s="292"/>
      <c r="D9" s="291"/>
      <c r="E9" s="292"/>
      <c r="F9" s="8" t="s">
        <v>164</v>
      </c>
      <c r="G9" s="8" t="s">
        <v>165</v>
      </c>
      <c r="H9" s="8" t="s">
        <v>166</v>
      </c>
      <c r="I9" s="8" t="s">
        <v>167</v>
      </c>
      <c r="J9" s="8" t="s">
        <v>168</v>
      </c>
    </row>
    <row r="10" spans="1:10" ht="30" customHeight="1" x14ac:dyDescent="0.25">
      <c r="A10" s="18">
        <v>1</v>
      </c>
      <c r="B10" s="289" t="s">
        <v>171</v>
      </c>
      <c r="C10" s="290"/>
      <c r="D10" s="291"/>
      <c r="E10" s="292"/>
      <c r="F10" s="20">
        <f>Sheet1!F237</f>
        <v>0</v>
      </c>
      <c r="G10" s="20">
        <f>Sheet1!G237</f>
        <v>0</v>
      </c>
      <c r="H10" s="20">
        <f>Sheet1!H237</f>
        <v>0</v>
      </c>
      <c r="I10" s="20">
        <f>Sheet1!I237</f>
        <v>0</v>
      </c>
      <c r="J10" s="20">
        <f>Sheet1!J237</f>
        <v>0</v>
      </c>
    </row>
    <row r="11" spans="1:10" ht="64.5" customHeight="1" x14ac:dyDescent="0.25">
      <c r="A11" s="18" t="s">
        <v>143</v>
      </c>
      <c r="B11" s="289" t="s">
        <v>172</v>
      </c>
      <c r="C11" s="290" t="s">
        <v>172</v>
      </c>
      <c r="D11" s="293" t="s">
        <v>173</v>
      </c>
      <c r="E11" s="294"/>
      <c r="F11" s="20">
        <f>Sheet1!F238</f>
        <v>0</v>
      </c>
      <c r="G11" s="20">
        <f>Sheet1!G238</f>
        <v>0</v>
      </c>
      <c r="H11" s="20">
        <f>Sheet1!H238</f>
        <v>0</v>
      </c>
      <c r="I11" s="20">
        <f>Sheet1!I238</f>
        <v>0</v>
      </c>
      <c r="J11" s="20">
        <f>Sheet1!J238</f>
        <v>0</v>
      </c>
    </row>
    <row r="12" spans="1:10" x14ac:dyDescent="0.25">
      <c r="A12" s="18" t="s">
        <v>144</v>
      </c>
      <c r="B12" s="289" t="s">
        <v>174</v>
      </c>
      <c r="C12" s="290" t="s">
        <v>174</v>
      </c>
      <c r="D12" s="293" t="s">
        <v>175</v>
      </c>
      <c r="E12" s="294" t="s">
        <v>175</v>
      </c>
      <c r="F12" s="20">
        <f>Sheet1!F239</f>
        <v>0</v>
      </c>
      <c r="G12" s="20">
        <f>Sheet1!G239</f>
        <v>0</v>
      </c>
      <c r="H12" s="20">
        <f>Sheet1!H239</f>
        <v>0</v>
      </c>
      <c r="I12" s="20">
        <f>Sheet1!I239</f>
        <v>0</v>
      </c>
      <c r="J12" s="20">
        <f>Sheet1!J239</f>
        <v>0</v>
      </c>
    </row>
    <row r="13" spans="1:10" x14ac:dyDescent="0.25">
      <c r="A13" s="18" t="s">
        <v>145</v>
      </c>
      <c r="B13" s="289" t="s">
        <v>176</v>
      </c>
      <c r="C13" s="290" t="s">
        <v>176</v>
      </c>
      <c r="D13" s="293" t="s">
        <v>177</v>
      </c>
      <c r="E13" s="294" t="s">
        <v>177</v>
      </c>
      <c r="F13" s="20">
        <f>Sheet1!F240</f>
        <v>0</v>
      </c>
      <c r="G13" s="20">
        <f>Sheet1!G240</f>
        <v>0</v>
      </c>
      <c r="H13" s="20">
        <f>Sheet1!H240</f>
        <v>0</v>
      </c>
      <c r="I13" s="20">
        <f>Sheet1!I240</f>
        <v>0</v>
      </c>
      <c r="J13" s="20">
        <f>Sheet1!J240</f>
        <v>0</v>
      </c>
    </row>
    <row r="14" spans="1:10" x14ac:dyDescent="0.25">
      <c r="A14" s="18" t="s">
        <v>146</v>
      </c>
      <c r="B14" s="289" t="s">
        <v>178</v>
      </c>
      <c r="C14" s="290" t="s">
        <v>178</v>
      </c>
      <c r="D14" s="293" t="s">
        <v>179</v>
      </c>
      <c r="E14" s="294" t="s">
        <v>179</v>
      </c>
      <c r="F14" s="20">
        <f>Sheet1!F241</f>
        <v>0</v>
      </c>
      <c r="G14" s="20">
        <f>Sheet1!G241</f>
        <v>0</v>
      </c>
      <c r="H14" s="20">
        <f>Sheet1!H241</f>
        <v>0</v>
      </c>
      <c r="I14" s="20">
        <f>Sheet1!I241</f>
        <v>0</v>
      </c>
      <c r="J14" s="20">
        <f>Sheet1!J241</f>
        <v>0</v>
      </c>
    </row>
    <row r="15" spans="1:10" x14ac:dyDescent="0.25">
      <c r="A15" s="18" t="s">
        <v>147</v>
      </c>
      <c r="B15" s="289" t="s">
        <v>180</v>
      </c>
      <c r="C15" s="290" t="s">
        <v>180</v>
      </c>
      <c r="D15" s="293" t="s">
        <v>181</v>
      </c>
      <c r="E15" s="294" t="s">
        <v>181</v>
      </c>
      <c r="F15" s="20">
        <f>Sheet1!F242</f>
        <v>0</v>
      </c>
      <c r="G15" s="20">
        <f>Sheet1!G242</f>
        <v>0</v>
      </c>
      <c r="H15" s="20">
        <f>Sheet1!H242</f>
        <v>0</v>
      </c>
      <c r="I15" s="20">
        <f>Sheet1!I242</f>
        <v>0</v>
      </c>
      <c r="J15" s="20">
        <f>Sheet1!J242</f>
        <v>0</v>
      </c>
    </row>
    <row r="16" spans="1:10" x14ac:dyDescent="0.25">
      <c r="A16" s="18">
        <v>2</v>
      </c>
      <c r="B16" s="289" t="s">
        <v>93</v>
      </c>
      <c r="C16" s="290" t="s">
        <v>93</v>
      </c>
      <c r="D16" s="293" t="s">
        <v>182</v>
      </c>
      <c r="E16" s="294" t="s">
        <v>182</v>
      </c>
      <c r="F16" s="20">
        <f>Sheet1!F243</f>
        <v>0</v>
      </c>
      <c r="G16" s="20">
        <f>Sheet1!G243</f>
        <v>0</v>
      </c>
      <c r="H16" s="20">
        <f>Sheet1!H243</f>
        <v>0</v>
      </c>
      <c r="I16" s="20">
        <f>Sheet1!I243</f>
        <v>0</v>
      </c>
      <c r="J16" s="20">
        <f>Sheet1!J243</f>
        <v>0</v>
      </c>
    </row>
    <row r="17" spans="1:10" x14ac:dyDescent="0.25">
      <c r="A17" s="18">
        <v>3</v>
      </c>
      <c r="B17" s="289" t="s">
        <v>95</v>
      </c>
      <c r="C17" s="290" t="s">
        <v>95</v>
      </c>
      <c r="D17" s="293" t="s">
        <v>183</v>
      </c>
      <c r="E17" s="294" t="s">
        <v>183</v>
      </c>
      <c r="F17" s="20">
        <f>Sheet1!F244</f>
        <v>0</v>
      </c>
      <c r="G17" s="20">
        <f>Sheet1!G244</f>
        <v>0</v>
      </c>
      <c r="H17" s="20">
        <f>Sheet1!H244</f>
        <v>0</v>
      </c>
      <c r="I17" s="20">
        <f>Sheet1!I244</f>
        <v>0</v>
      </c>
      <c r="J17" s="20">
        <f>Sheet1!J244</f>
        <v>0</v>
      </c>
    </row>
    <row r="18" spans="1:10" x14ac:dyDescent="0.25">
      <c r="A18" s="18">
        <v>4</v>
      </c>
      <c r="B18" s="289" t="s">
        <v>184</v>
      </c>
      <c r="C18" s="290" t="s">
        <v>184</v>
      </c>
      <c r="D18" s="293" t="s">
        <v>185</v>
      </c>
      <c r="E18" s="294" t="s">
        <v>185</v>
      </c>
      <c r="F18" s="20">
        <f>Sheet1!F245</f>
        <v>0</v>
      </c>
      <c r="G18" s="20">
        <f>Sheet1!G245</f>
        <v>0</v>
      </c>
      <c r="H18" s="20">
        <f>Sheet1!H245</f>
        <v>0</v>
      </c>
      <c r="I18" s="20">
        <f>Sheet1!I245</f>
        <v>0</v>
      </c>
      <c r="J18" s="20">
        <f>Sheet1!J245</f>
        <v>0</v>
      </c>
    </row>
    <row r="19" spans="1:10" x14ac:dyDescent="0.25">
      <c r="A19" s="18">
        <v>5</v>
      </c>
      <c r="B19" s="289" t="s">
        <v>186</v>
      </c>
      <c r="C19" s="290" t="s">
        <v>186</v>
      </c>
      <c r="D19" s="293" t="s">
        <v>183</v>
      </c>
      <c r="E19" s="294" t="s">
        <v>183</v>
      </c>
      <c r="F19" s="20">
        <f>Sheet1!F246</f>
        <v>0</v>
      </c>
      <c r="G19" s="20">
        <f>Sheet1!G246</f>
        <v>0</v>
      </c>
      <c r="H19" s="20">
        <f>Sheet1!H246</f>
        <v>0</v>
      </c>
      <c r="I19" s="20">
        <f>Sheet1!I246</f>
        <v>0</v>
      </c>
      <c r="J19" s="20">
        <f>Sheet1!J246</f>
        <v>0</v>
      </c>
    </row>
    <row r="20" spans="1:10" x14ac:dyDescent="0.25">
      <c r="A20" s="18">
        <v>6</v>
      </c>
      <c r="B20" s="289" t="s">
        <v>187</v>
      </c>
      <c r="C20" s="290" t="s">
        <v>187</v>
      </c>
      <c r="D20" s="293" t="s">
        <v>188</v>
      </c>
      <c r="E20" s="294" t="s">
        <v>188</v>
      </c>
      <c r="F20" s="20">
        <f>Sheet1!F247</f>
        <v>0</v>
      </c>
      <c r="G20" s="20">
        <f>Sheet1!G247</f>
        <v>0</v>
      </c>
      <c r="H20" s="20">
        <f>Sheet1!H247</f>
        <v>0</v>
      </c>
      <c r="I20" s="20">
        <f>Sheet1!I247</f>
        <v>0</v>
      </c>
      <c r="J20" s="20">
        <f>Sheet1!J247</f>
        <v>0</v>
      </c>
    </row>
    <row r="21" spans="1:10" x14ac:dyDescent="0.25">
      <c r="A21" s="18">
        <v>7</v>
      </c>
      <c r="B21" s="289" t="s">
        <v>189</v>
      </c>
      <c r="C21" s="290" t="s">
        <v>189</v>
      </c>
      <c r="D21" s="293" t="s">
        <v>190</v>
      </c>
      <c r="E21" s="294" t="s">
        <v>190</v>
      </c>
      <c r="F21" s="20">
        <f>Sheet1!F248</f>
        <v>0</v>
      </c>
      <c r="G21" s="20">
        <f>Sheet1!G248</f>
        <v>0</v>
      </c>
      <c r="H21" s="20">
        <f>Sheet1!H248</f>
        <v>0</v>
      </c>
      <c r="I21" s="20">
        <f>Sheet1!I248</f>
        <v>0</v>
      </c>
      <c r="J21" s="20">
        <f>Sheet1!J248</f>
        <v>0</v>
      </c>
    </row>
    <row r="22" spans="1:10" x14ac:dyDescent="0.25">
      <c r="A22" s="18">
        <v>8</v>
      </c>
      <c r="B22" s="289" t="s">
        <v>191</v>
      </c>
      <c r="C22" s="290" t="s">
        <v>191</v>
      </c>
      <c r="D22" s="293" t="s">
        <v>192</v>
      </c>
      <c r="E22" s="294" t="s">
        <v>192</v>
      </c>
      <c r="F22" s="20">
        <f>Sheet1!F249</f>
        <v>0</v>
      </c>
      <c r="G22" s="20">
        <f>Sheet1!G249</f>
        <v>0</v>
      </c>
      <c r="H22" s="20">
        <f>Sheet1!H249</f>
        <v>0</v>
      </c>
      <c r="I22" s="20">
        <f>Sheet1!I249</f>
        <v>0</v>
      </c>
      <c r="J22" s="20">
        <f>Sheet1!J249</f>
        <v>0</v>
      </c>
    </row>
    <row r="23" spans="1:10" x14ac:dyDescent="0.25">
      <c r="A23" s="18">
        <v>9</v>
      </c>
      <c r="B23" s="289" t="s">
        <v>193</v>
      </c>
      <c r="C23" s="290" t="s">
        <v>193</v>
      </c>
      <c r="D23" s="291"/>
      <c r="E23" s="292"/>
      <c r="F23" s="20">
        <f>Sheet1!F250</f>
        <v>0</v>
      </c>
      <c r="G23" s="20">
        <f>Sheet1!G250</f>
        <v>0</v>
      </c>
      <c r="H23" s="20">
        <f>Sheet1!H250</f>
        <v>0</v>
      </c>
      <c r="I23" s="20">
        <f>Sheet1!I250</f>
        <v>0</v>
      </c>
      <c r="J23" s="20">
        <f>Sheet1!J250</f>
        <v>0</v>
      </c>
    </row>
    <row r="24" spans="1:10" x14ac:dyDescent="0.25">
      <c r="A24" s="18">
        <v>10</v>
      </c>
      <c r="B24" s="289" t="s">
        <v>194</v>
      </c>
      <c r="C24" s="290" t="s">
        <v>194</v>
      </c>
      <c r="D24" s="291"/>
      <c r="E24" s="292"/>
      <c r="F24" s="20">
        <f>Sheet1!F251</f>
        <v>0</v>
      </c>
      <c r="G24" s="20">
        <f>Sheet1!G251</f>
        <v>0</v>
      </c>
      <c r="H24" s="20">
        <f>Sheet1!H251</f>
        <v>0</v>
      </c>
      <c r="I24" s="20">
        <f>Sheet1!I251</f>
        <v>0</v>
      </c>
      <c r="J24" s="20">
        <f>Sheet1!J251</f>
        <v>0</v>
      </c>
    </row>
    <row r="25" spans="1:10" x14ac:dyDescent="0.25">
      <c r="A25" s="18">
        <v>11</v>
      </c>
      <c r="B25" s="289" t="s">
        <v>35</v>
      </c>
      <c r="C25" s="290" t="s">
        <v>35</v>
      </c>
      <c r="D25" s="291"/>
      <c r="E25" s="292"/>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I9" sqref="I9:J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195</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30"/>
      <c r="I4" s="30"/>
      <c r="J4" s="31"/>
    </row>
    <row r="5" spans="1:10" x14ac:dyDescent="0.25">
      <c r="A5" s="266" t="s">
        <v>1</v>
      </c>
      <c r="B5" s="267"/>
      <c r="C5" s="52">
        <v>44166</v>
      </c>
      <c r="D5" s="47"/>
      <c r="E5" s="47"/>
      <c r="F5" s="47"/>
      <c r="G5" s="47"/>
      <c r="H5" s="30"/>
      <c r="I5" s="30"/>
      <c r="J5" s="31"/>
    </row>
    <row r="6" spans="1:10" x14ac:dyDescent="0.25">
      <c r="A6" s="266" t="s">
        <v>2</v>
      </c>
      <c r="B6" s="267"/>
      <c r="C6" s="138">
        <v>2020</v>
      </c>
      <c r="D6" s="47"/>
      <c r="E6" s="47"/>
      <c r="F6" s="47"/>
      <c r="G6" s="47"/>
      <c r="H6" s="30"/>
      <c r="I6" s="30"/>
      <c r="J6" s="31"/>
    </row>
    <row r="7" spans="1:10" x14ac:dyDescent="0.25">
      <c r="A7" s="33"/>
      <c r="B7" s="30"/>
      <c r="C7" s="30"/>
      <c r="D7" s="30"/>
      <c r="E7" s="30"/>
      <c r="F7" s="30"/>
      <c r="G7" s="30"/>
      <c r="H7" s="30"/>
      <c r="I7" s="30"/>
      <c r="J7" s="31"/>
    </row>
    <row r="8" spans="1:10" ht="31.5" customHeight="1" x14ac:dyDescent="0.25">
      <c r="A8" s="297" t="s">
        <v>196</v>
      </c>
      <c r="B8" s="151"/>
      <c r="C8" s="151" t="s">
        <v>197</v>
      </c>
      <c r="D8" s="151"/>
      <c r="E8" s="151" t="s">
        <v>198</v>
      </c>
      <c r="F8" s="151"/>
      <c r="G8" s="151" t="s">
        <v>199</v>
      </c>
      <c r="H8" s="151"/>
      <c r="I8" s="151" t="s">
        <v>200</v>
      </c>
      <c r="J8" s="296"/>
    </row>
    <row r="9" spans="1:10" x14ac:dyDescent="0.25">
      <c r="A9" s="321">
        <f>Sheet1!A263</f>
        <v>43</v>
      </c>
      <c r="B9" s="317"/>
      <c r="C9" s="317">
        <f>Sheet1!C263</f>
        <v>35</v>
      </c>
      <c r="D9" s="317"/>
      <c r="E9" s="317">
        <f>Sheet1!E263</f>
        <v>1</v>
      </c>
      <c r="F9" s="317"/>
      <c r="G9" s="317">
        <f>Sheet1!G263</f>
        <v>1</v>
      </c>
      <c r="H9" s="317"/>
      <c r="I9" s="317">
        <f>Sheet1!I263</f>
        <v>0</v>
      </c>
      <c r="J9" s="322"/>
    </row>
    <row r="10" spans="1:10" x14ac:dyDescent="0.25">
      <c r="A10" s="321">
        <f>Sheet1!A264</f>
        <v>0</v>
      </c>
      <c r="B10" s="317"/>
      <c r="C10" s="317">
        <f>Sheet1!C264</f>
        <v>0</v>
      </c>
      <c r="D10" s="317"/>
      <c r="E10" s="317">
        <f>Sheet1!E264</f>
        <v>0</v>
      </c>
      <c r="F10" s="317"/>
      <c r="G10" s="317">
        <f>Sheet1!G264</f>
        <v>0</v>
      </c>
      <c r="H10" s="317"/>
      <c r="I10" s="317">
        <f>Sheet1!I264</f>
        <v>0</v>
      </c>
      <c r="J10" s="322"/>
    </row>
    <row r="11" spans="1:10" ht="16.5" thickBot="1" x14ac:dyDescent="0.3">
      <c r="A11" s="36"/>
      <c r="B11" s="34"/>
      <c r="C11" s="34"/>
      <c r="D11" s="34"/>
      <c r="E11" s="34"/>
      <c r="F11" s="34"/>
      <c r="G11" s="34"/>
      <c r="H11" s="34"/>
      <c r="I11" s="34"/>
      <c r="J11" s="37"/>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E9" sqref="E9:F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201</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30"/>
      <c r="I4" s="30"/>
      <c r="J4" s="31"/>
    </row>
    <row r="5" spans="1:10" x14ac:dyDescent="0.25">
      <c r="A5" s="266" t="s">
        <v>1</v>
      </c>
      <c r="B5" s="267"/>
      <c r="C5" s="52">
        <v>44166</v>
      </c>
      <c r="D5" s="47"/>
      <c r="E5" s="47"/>
      <c r="F5" s="47"/>
      <c r="G5" s="47"/>
      <c r="H5" s="30"/>
      <c r="I5" s="30"/>
      <c r="J5" s="31"/>
    </row>
    <row r="6" spans="1:10" x14ac:dyDescent="0.25">
      <c r="A6" s="266" t="s">
        <v>2</v>
      </c>
      <c r="B6" s="267"/>
      <c r="C6" s="138">
        <v>2020</v>
      </c>
      <c r="D6" s="47"/>
      <c r="E6" s="47"/>
      <c r="F6" s="47"/>
      <c r="G6" s="47"/>
      <c r="H6" s="30"/>
      <c r="I6" s="30"/>
      <c r="J6" s="31"/>
    </row>
    <row r="7" spans="1:10" x14ac:dyDescent="0.25">
      <c r="A7" s="33"/>
      <c r="B7" s="30"/>
      <c r="C7" s="30"/>
      <c r="D7" s="30"/>
      <c r="E7" s="30"/>
      <c r="F7" s="30"/>
      <c r="G7" s="30"/>
      <c r="H7" s="30"/>
      <c r="I7" s="30"/>
      <c r="J7" s="31"/>
    </row>
    <row r="8" spans="1:10" ht="30" customHeight="1" x14ac:dyDescent="0.25">
      <c r="A8" s="297" t="s">
        <v>196</v>
      </c>
      <c r="B8" s="151"/>
      <c r="C8" s="151" t="s">
        <v>202</v>
      </c>
      <c r="D8" s="151"/>
      <c r="E8" s="151" t="s">
        <v>203</v>
      </c>
      <c r="F8" s="151"/>
      <c r="G8" s="151" t="s">
        <v>204</v>
      </c>
      <c r="H8" s="151"/>
      <c r="I8" s="151" t="s">
        <v>205</v>
      </c>
      <c r="J8" s="296"/>
    </row>
    <row r="9" spans="1:10" x14ac:dyDescent="0.25">
      <c r="A9" s="275">
        <f>Sheet1!A274</f>
        <v>1700</v>
      </c>
      <c r="B9" s="276"/>
      <c r="C9" s="276">
        <f>Sheet1!C274</f>
        <v>1144</v>
      </c>
      <c r="D9" s="276"/>
      <c r="E9" s="276">
        <f>Sheet1!E274</f>
        <v>0</v>
      </c>
      <c r="F9" s="276"/>
      <c r="G9" s="276">
        <f>Sheet1!G274</f>
        <v>0</v>
      </c>
      <c r="H9" s="276"/>
      <c r="I9" s="276">
        <f>Sheet1!I274</f>
        <v>0</v>
      </c>
      <c r="J9" s="279"/>
    </row>
    <row r="10" spans="1:10" x14ac:dyDescent="0.25">
      <c r="A10" s="275">
        <f>Sheet1!A275</f>
        <v>0</v>
      </c>
      <c r="B10" s="276"/>
      <c r="C10" s="276">
        <f>Sheet1!C275</f>
        <v>0</v>
      </c>
      <c r="D10" s="276"/>
      <c r="E10" s="276">
        <f>Sheet1!E275</f>
        <v>0</v>
      </c>
      <c r="F10" s="276"/>
      <c r="G10" s="276">
        <f>Sheet1!G275</f>
        <v>0</v>
      </c>
      <c r="H10" s="276"/>
      <c r="I10" s="276">
        <f>Sheet1!I275</f>
        <v>0</v>
      </c>
      <c r="J10" s="279"/>
    </row>
    <row r="11" spans="1:10" ht="16.5" thickBot="1" x14ac:dyDescent="0.3">
      <c r="A11" s="36"/>
      <c r="B11" s="34"/>
      <c r="C11" s="34"/>
      <c r="D11" s="34"/>
      <c r="E11" s="34"/>
      <c r="F11" s="34"/>
      <c r="G11" s="34"/>
      <c r="H11" s="34"/>
      <c r="I11" s="34"/>
      <c r="J11" s="37"/>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5" customWidth="1"/>
    <col min="11" max="16384" width="9.140625" style="5"/>
  </cols>
  <sheetData>
    <row r="2" spans="1:10" ht="18" x14ac:dyDescent="0.25">
      <c r="A2" s="153" t="s">
        <v>14</v>
      </c>
      <c r="B2" s="153"/>
      <c r="C2" s="153"/>
      <c r="D2" s="153"/>
      <c r="E2" s="153"/>
      <c r="F2" s="153"/>
      <c r="G2" s="153"/>
      <c r="H2" s="153"/>
      <c r="I2" s="153"/>
      <c r="J2" s="153"/>
    </row>
    <row r="3" spans="1:10" x14ac:dyDescent="0.25">
      <c r="A3" s="147"/>
      <c r="B3" s="147"/>
      <c r="C3" s="147"/>
      <c r="D3" s="147"/>
      <c r="E3" s="147"/>
      <c r="F3" s="147"/>
      <c r="G3" s="147"/>
      <c r="H3" s="147"/>
      <c r="I3" s="147"/>
      <c r="J3" s="147"/>
    </row>
    <row r="4" spans="1:10" x14ac:dyDescent="0.25">
      <c r="A4" s="152" t="s">
        <v>0</v>
      </c>
      <c r="B4" s="152"/>
      <c r="C4" s="154" t="s">
        <v>13</v>
      </c>
      <c r="D4" s="154"/>
      <c r="E4" s="154"/>
      <c r="F4" s="154"/>
      <c r="G4" s="154"/>
    </row>
    <row r="5" spans="1:10" x14ac:dyDescent="0.25">
      <c r="A5" s="152" t="s">
        <v>1</v>
      </c>
      <c r="B5" s="152"/>
      <c r="C5" s="2">
        <v>44166</v>
      </c>
    </row>
    <row r="6" spans="1:10" x14ac:dyDescent="0.25">
      <c r="A6" s="152" t="s">
        <v>2</v>
      </c>
      <c r="B6" s="152"/>
      <c r="C6" s="1">
        <v>2020</v>
      </c>
    </row>
    <row r="8" spans="1:10" ht="15.75" x14ac:dyDescent="0.25">
      <c r="A8" s="150" t="s">
        <v>3</v>
      </c>
      <c r="B8" s="150"/>
      <c r="C8" s="150"/>
      <c r="D8" s="150"/>
      <c r="E8" s="150"/>
      <c r="F8" s="151" t="s">
        <v>4</v>
      </c>
      <c r="G8" s="151"/>
      <c r="H8" s="151" t="s">
        <v>4</v>
      </c>
      <c r="I8" s="151"/>
      <c r="J8" s="151"/>
    </row>
    <row r="9" spans="1:10" ht="15.75" x14ac:dyDescent="0.25">
      <c r="A9" s="151" t="s">
        <v>5</v>
      </c>
      <c r="B9" s="151"/>
      <c r="C9" s="151" t="s">
        <v>6</v>
      </c>
      <c r="D9" s="151"/>
      <c r="E9" s="151"/>
      <c r="F9" s="151" t="s">
        <v>5</v>
      </c>
      <c r="G9" s="151"/>
      <c r="H9" s="151" t="s">
        <v>6</v>
      </c>
      <c r="I9" s="151"/>
      <c r="J9" s="151"/>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1</v>
      </c>
      <c r="C11" s="49">
        <f>Sheet1!C10</f>
        <v>0</v>
      </c>
      <c r="D11" s="49">
        <f>Sheet1!D10</f>
        <v>0</v>
      </c>
      <c r="E11" s="49">
        <f>Sheet1!E10</f>
        <v>0</v>
      </c>
      <c r="F11" s="49">
        <f>Sheet1!F10</f>
        <v>2</v>
      </c>
      <c r="G11" s="49">
        <f>Sheet1!G10</f>
        <v>4</v>
      </c>
      <c r="H11" s="49">
        <f>Sheet1!H10</f>
        <v>4</v>
      </c>
      <c r="I11" s="49">
        <f>Sheet1!I10</f>
        <v>1</v>
      </c>
      <c r="J11" s="49">
        <f>Sheet1!J10</f>
        <v>11</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146" t="s">
        <v>10</v>
      </c>
      <c r="B20" s="146"/>
      <c r="G20" s="147"/>
      <c r="H20" s="147"/>
      <c r="I20" s="147"/>
      <c r="J20" s="147"/>
    </row>
    <row r="21" spans="1:10" ht="15.75" x14ac:dyDescent="0.25">
      <c r="A21" s="148" t="s">
        <v>11</v>
      </c>
      <c r="B21" s="148"/>
      <c r="C21" s="148"/>
      <c r="D21" s="148"/>
      <c r="E21" s="148"/>
      <c r="F21" s="148"/>
      <c r="G21" s="147"/>
      <c r="H21" s="147"/>
      <c r="I21" s="147"/>
      <c r="J21" s="147"/>
    </row>
    <row r="22" spans="1:10" ht="15.75" x14ac:dyDescent="0.25">
      <c r="A22" s="146" t="s">
        <v>12</v>
      </c>
      <c r="B22" s="146"/>
      <c r="G22" s="149"/>
      <c r="H22" s="149"/>
      <c r="I22" s="149"/>
      <c r="J22" s="149"/>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4" zoomScale="70" zoomScaleNormal="70" workbookViewId="0">
      <selection activeCell="E12" sqref="E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153" t="s">
        <v>15</v>
      </c>
      <c r="B2" s="153"/>
      <c r="C2" s="153"/>
      <c r="D2" s="153"/>
      <c r="E2" s="153"/>
      <c r="F2" s="153"/>
      <c r="G2" s="153"/>
      <c r="H2" s="153"/>
      <c r="I2" s="153"/>
      <c r="J2" s="153"/>
    </row>
    <row r="3" spans="1:10" x14ac:dyDescent="0.25">
      <c r="A3" s="147"/>
      <c r="B3" s="147"/>
      <c r="C3" s="147"/>
      <c r="D3" s="147"/>
      <c r="E3" s="147"/>
      <c r="F3" s="147"/>
      <c r="G3" s="147"/>
      <c r="H3" s="147"/>
      <c r="I3" s="147"/>
      <c r="J3" s="147"/>
    </row>
    <row r="4" spans="1:10" x14ac:dyDescent="0.25">
      <c r="A4" s="152" t="s">
        <v>0</v>
      </c>
      <c r="B4" s="152"/>
      <c r="C4" s="154" t="s">
        <v>13</v>
      </c>
      <c r="D4" s="154"/>
      <c r="E4" s="154"/>
      <c r="F4" s="154"/>
      <c r="G4" s="154"/>
    </row>
    <row r="5" spans="1:10" x14ac:dyDescent="0.25">
      <c r="A5" s="152" t="s">
        <v>1</v>
      </c>
      <c r="B5" s="152"/>
      <c r="C5" s="2">
        <v>44166</v>
      </c>
    </row>
    <row r="6" spans="1:10" x14ac:dyDescent="0.25">
      <c r="A6" s="152" t="s">
        <v>2</v>
      </c>
      <c r="B6" s="152"/>
      <c r="C6" s="1">
        <v>2020</v>
      </c>
    </row>
    <row r="7" spans="1:10" x14ac:dyDescent="0.25">
      <c r="A7" s="226" t="s">
        <v>16</v>
      </c>
      <c r="B7" s="151" t="s">
        <v>17</v>
      </c>
      <c r="C7" s="151" t="s">
        <v>18</v>
      </c>
      <c r="D7" s="151" t="s">
        <v>19</v>
      </c>
      <c r="E7" s="151" t="s">
        <v>20</v>
      </c>
      <c r="F7" s="151" t="s">
        <v>21</v>
      </c>
      <c r="G7" s="151" t="s">
        <v>22</v>
      </c>
      <c r="H7" s="151" t="s">
        <v>23</v>
      </c>
      <c r="I7" s="151" t="s">
        <v>24</v>
      </c>
      <c r="J7" s="151" t="s">
        <v>25</v>
      </c>
    </row>
    <row r="8" spans="1:10" x14ac:dyDescent="0.25">
      <c r="A8" s="226"/>
      <c r="B8" s="151"/>
      <c r="C8" s="151"/>
      <c r="D8" s="151"/>
      <c r="E8" s="151"/>
      <c r="F8" s="151"/>
      <c r="G8" s="151"/>
      <c r="H8" s="151"/>
      <c r="I8" s="151"/>
      <c r="J8" s="151"/>
    </row>
    <row r="9" spans="1:10" x14ac:dyDescent="0.25">
      <c r="A9" s="226"/>
      <c r="B9" s="151"/>
      <c r="C9" s="151"/>
      <c r="D9" s="151"/>
      <c r="E9" s="151"/>
      <c r="F9" s="151"/>
      <c r="G9" s="151"/>
      <c r="H9" s="151"/>
      <c r="I9" s="151"/>
      <c r="J9" s="151"/>
    </row>
    <row r="10" spans="1:10" x14ac:dyDescent="0.25">
      <c r="A10" s="226"/>
      <c r="B10" s="151"/>
      <c r="C10" s="151"/>
      <c r="D10" s="151"/>
      <c r="E10" s="151"/>
      <c r="F10" s="151"/>
      <c r="G10" s="151"/>
      <c r="H10" s="151"/>
      <c r="I10" s="151"/>
      <c r="J10" s="151"/>
    </row>
    <row r="11" spans="1:10" ht="12" customHeight="1" x14ac:dyDescent="0.25">
      <c r="A11" s="226"/>
      <c r="B11" s="151"/>
      <c r="C11" s="151"/>
      <c r="D11" s="151"/>
      <c r="E11" s="151"/>
      <c r="F11" s="151"/>
      <c r="G11" s="151"/>
      <c r="H11" s="151"/>
      <c r="I11" s="151"/>
      <c r="J11" s="151"/>
    </row>
    <row r="12" spans="1:10" ht="219.75" customHeight="1" x14ac:dyDescent="0.25">
      <c r="A12" s="4">
        <f>Sheet1!A34</f>
        <v>1</v>
      </c>
      <c r="B12" s="4" t="str">
        <f>Sheet1!B34</f>
        <v>J-220 / 2, Plot No-1, First Floor, Back Portion, Vishnu Garden Extn. No 2, Delhi 110018</v>
      </c>
      <c r="C12" s="4" t="str">
        <f>Sheet1!C34</f>
        <v>21.12.2020</v>
      </c>
      <c r="D12" s="4" t="str">
        <f>Sheet1!D34</f>
        <v>Non-Fatal</v>
      </c>
      <c r="E12" s="4" t="str">
        <f>Sheet1!E34</f>
        <v xml:space="preserve">A non-fatal accident occurred on dated 21.12.2020 at J-220 / 2, Plot No-1, First Floor, back portion, Vishnu Garden Extn., No 2, Delhi 110018 during meter installation work against New connection Order No 1026352814 in which Sh. Janak Raj, L/M of Vendor M/S India Care got electric flash.  During this meter installation work, Mr. Janak Raj L/M, MMG connected the wire of the drill machine for electric supply directly to the I/C of MCB at which the O/G of 3 phase meter (M no. 2772137) was found already connected. During the disconnection of the drill machine wire by the L/M Mr. Janak Raj, a short circuit happened and an electric flash hit the face of L/M Mr. Janak Raj who then immediately taken to the hospital (Jeevan Jyoti M-Block Vikas Puri).
</v>
      </c>
      <c r="F12" s="4" t="str">
        <f>Sheet1!F34</f>
        <v>N.A.</v>
      </c>
      <c r="G12" s="4" t="str">
        <f>Sheet1!G34</f>
        <v>N.A.</v>
      </c>
      <c r="H12" s="4" t="str">
        <f>Sheet1!H34</f>
        <v>N.A.</v>
      </c>
      <c r="I12" s="4" t="str">
        <f>Sheet1!I34</f>
        <v>N.A.</v>
      </c>
      <c r="J12" s="4" t="str">
        <f>Sheet1!J34</f>
        <v>N.A.</v>
      </c>
    </row>
    <row r="13" spans="1:10" ht="18.75" customHeight="1"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ht="18" customHeight="1"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1" zoomScale="80" zoomScaleNormal="80" workbookViewId="0">
      <selection activeCell="F13" sqref="F13"/>
    </sheetView>
  </sheetViews>
  <sheetFormatPr defaultRowHeight="15" x14ac:dyDescent="0.25"/>
  <cols>
    <col min="1" max="10" width="16.28515625" style="5" customWidth="1"/>
    <col min="11" max="16384" width="9.140625" style="5"/>
  </cols>
  <sheetData>
    <row r="2" spans="1:10" ht="18" x14ac:dyDescent="0.25">
      <c r="A2" s="153" t="s">
        <v>45</v>
      </c>
      <c r="B2" s="153"/>
      <c r="C2" s="153"/>
      <c r="D2" s="153"/>
      <c r="E2" s="153"/>
      <c r="F2" s="153"/>
      <c r="G2" s="153"/>
      <c r="H2" s="153"/>
      <c r="I2" s="153"/>
      <c r="J2" s="153"/>
    </row>
    <row r="3" spans="1:10" x14ac:dyDescent="0.25">
      <c r="A3" s="147"/>
      <c r="B3" s="147"/>
      <c r="C3" s="147"/>
      <c r="D3" s="147"/>
      <c r="E3" s="147"/>
      <c r="F3" s="147"/>
      <c r="G3" s="147"/>
      <c r="H3" s="147"/>
      <c r="I3" s="147"/>
      <c r="J3" s="147"/>
    </row>
    <row r="4" spans="1:10" x14ac:dyDescent="0.25">
      <c r="A4" s="152" t="s">
        <v>0</v>
      </c>
      <c r="B4" s="152"/>
      <c r="C4" s="154" t="s">
        <v>13</v>
      </c>
      <c r="D4" s="154"/>
      <c r="E4" s="154"/>
      <c r="F4" s="154"/>
      <c r="G4" s="154"/>
    </row>
    <row r="5" spans="1:10" x14ac:dyDescent="0.25">
      <c r="A5" s="152" t="s">
        <v>1</v>
      </c>
      <c r="B5" s="152"/>
      <c r="C5" s="2">
        <v>44166</v>
      </c>
    </row>
    <row r="6" spans="1:10" x14ac:dyDescent="0.25">
      <c r="A6" s="152" t="s">
        <v>2</v>
      </c>
      <c r="B6" s="152"/>
      <c r="C6" s="1">
        <v>2020</v>
      </c>
    </row>
    <row r="7" spans="1:10" ht="15" customHeight="1" x14ac:dyDescent="0.25">
      <c r="A7" s="231" t="s">
        <v>26</v>
      </c>
      <c r="B7" s="231"/>
      <c r="C7" s="227" t="s">
        <v>27</v>
      </c>
      <c r="D7" s="227" t="s">
        <v>28</v>
      </c>
      <c r="E7" s="227" t="s">
        <v>29</v>
      </c>
      <c r="F7" s="227" t="s">
        <v>30</v>
      </c>
      <c r="G7" s="227" t="s">
        <v>31</v>
      </c>
      <c r="H7" s="227"/>
      <c r="I7" s="227"/>
      <c r="J7" s="227" t="s">
        <v>32</v>
      </c>
    </row>
    <row r="8" spans="1:10" ht="45.75" customHeight="1" x14ac:dyDescent="0.25">
      <c r="A8" s="231"/>
      <c r="B8" s="231"/>
      <c r="C8" s="227"/>
      <c r="D8" s="227"/>
      <c r="E8" s="227"/>
      <c r="F8" s="227"/>
      <c r="G8" s="8" t="s">
        <v>33</v>
      </c>
      <c r="H8" s="8" t="s">
        <v>34</v>
      </c>
      <c r="I8" s="8" t="s">
        <v>35</v>
      </c>
      <c r="J8" s="227"/>
    </row>
    <row r="9" spans="1:10" ht="15.75" x14ac:dyDescent="0.25">
      <c r="A9" s="228">
        <v>1</v>
      </c>
      <c r="B9" s="228"/>
      <c r="C9" s="8">
        <v>2</v>
      </c>
      <c r="D9" s="8">
        <v>3</v>
      </c>
      <c r="E9" s="8">
        <v>4</v>
      </c>
      <c r="F9" s="8" t="s">
        <v>36</v>
      </c>
      <c r="G9" s="8">
        <v>6</v>
      </c>
      <c r="H9" s="8">
        <v>7</v>
      </c>
      <c r="I9" s="8" t="s">
        <v>37</v>
      </c>
      <c r="J9" s="8">
        <v>9</v>
      </c>
    </row>
    <row r="10" spans="1:10" ht="113.25" customHeight="1" x14ac:dyDescent="0.25">
      <c r="A10" s="229" t="s">
        <v>38</v>
      </c>
      <c r="B10" s="230"/>
      <c r="C10" s="4">
        <f>Sheet1!C47</f>
        <v>0</v>
      </c>
      <c r="D10" s="4" t="str">
        <f>Sheet1!D47</f>
        <v>-</v>
      </c>
      <c r="E10" s="4">
        <f>Sheet1!E47</f>
        <v>26436</v>
      </c>
      <c r="F10" s="4">
        <f>Sheet1!F47</f>
        <v>26436</v>
      </c>
      <c r="G10" s="4">
        <f>Sheet1!G47</f>
        <v>26436</v>
      </c>
      <c r="H10" s="4">
        <f>Sheet1!H47</f>
        <v>0</v>
      </c>
      <c r="I10" s="4">
        <f>Sheet1!I47</f>
        <v>26436</v>
      </c>
      <c r="J10" s="4">
        <f>Sheet1!J47</f>
        <v>0</v>
      </c>
    </row>
    <row r="11" spans="1:10" ht="106.5" customHeight="1" x14ac:dyDescent="0.25">
      <c r="A11" s="229" t="s">
        <v>40</v>
      </c>
      <c r="B11" s="230"/>
      <c r="C11" s="4">
        <f>Sheet1!C48</f>
        <v>0</v>
      </c>
      <c r="D11" s="4">
        <f>Sheet1!D48</f>
        <v>0</v>
      </c>
      <c r="E11" s="4">
        <f>Sheet1!E48</f>
        <v>1629</v>
      </c>
      <c r="F11" s="4">
        <f>Sheet1!F48</f>
        <v>1629</v>
      </c>
      <c r="G11" s="4">
        <f>Sheet1!G48</f>
        <v>1629</v>
      </c>
      <c r="H11" s="4">
        <f>Sheet1!H48</f>
        <v>0</v>
      </c>
      <c r="I11" s="4">
        <f>Sheet1!I48</f>
        <v>1629</v>
      </c>
      <c r="J11" s="4">
        <f>Sheet1!J48</f>
        <v>0</v>
      </c>
    </row>
    <row r="12" spans="1:10" ht="51" customHeight="1" x14ac:dyDescent="0.25">
      <c r="A12" s="229" t="s">
        <v>41</v>
      </c>
      <c r="B12" s="230"/>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29" t="s">
        <v>42</v>
      </c>
      <c r="B13" s="230"/>
      <c r="C13" s="4">
        <f>Sheet1!C50</f>
        <v>0</v>
      </c>
      <c r="D13" s="4">
        <f>Sheet1!D50</f>
        <v>0</v>
      </c>
      <c r="E13" s="4">
        <f>Sheet1!E50</f>
        <v>7927</v>
      </c>
      <c r="F13" s="4">
        <f>Sheet1!F50</f>
        <v>7927</v>
      </c>
      <c r="G13" s="4">
        <f>Sheet1!G50</f>
        <v>7927</v>
      </c>
      <c r="H13" s="4">
        <f>Sheet1!H50</f>
        <v>0</v>
      </c>
      <c r="I13" s="4">
        <f>Sheet1!I50</f>
        <v>7927</v>
      </c>
      <c r="J13" s="4">
        <f>Sheet1!J50</f>
        <v>0</v>
      </c>
    </row>
    <row r="14" spans="1:10" ht="35.25" customHeight="1" x14ac:dyDescent="0.25">
      <c r="A14" s="232" t="s">
        <v>43</v>
      </c>
      <c r="B14" s="233"/>
      <c r="C14" s="4">
        <f>Sheet1!C51</f>
        <v>0</v>
      </c>
      <c r="D14" s="4">
        <f>Sheet1!D51</f>
        <v>0</v>
      </c>
      <c r="E14" s="4">
        <f>Sheet1!E51</f>
        <v>590</v>
      </c>
      <c r="F14" s="4">
        <f>Sheet1!F51</f>
        <v>590</v>
      </c>
      <c r="G14" s="4">
        <f>Sheet1!G51</f>
        <v>590</v>
      </c>
      <c r="H14" s="4">
        <f>Sheet1!H51</f>
        <v>0</v>
      </c>
      <c r="I14" s="4">
        <f>Sheet1!I51</f>
        <v>590</v>
      </c>
      <c r="J14" s="4">
        <f>Sheet1!J51</f>
        <v>0</v>
      </c>
    </row>
    <row r="15" spans="1:10" ht="31.5" customHeight="1" x14ac:dyDescent="0.25">
      <c r="A15" s="232" t="s">
        <v>44</v>
      </c>
      <c r="B15" s="233"/>
      <c r="C15" s="4">
        <f>Sheet1!C52</f>
        <v>0</v>
      </c>
      <c r="D15" s="4">
        <f>Sheet1!D52</f>
        <v>104</v>
      </c>
      <c r="E15" s="4">
        <f>Sheet1!E52</f>
        <v>2069</v>
      </c>
      <c r="F15" s="4">
        <f>Sheet1!F52</f>
        <v>2173</v>
      </c>
      <c r="G15" s="4">
        <f>Sheet1!G52</f>
        <v>1676</v>
      </c>
      <c r="H15" s="4">
        <f>Sheet1!H52</f>
        <v>430</v>
      </c>
      <c r="I15" s="4">
        <f>Sheet1!I52</f>
        <v>2106</v>
      </c>
      <c r="J15" s="4">
        <f>Sheet1!J52</f>
        <v>67</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245" t="s">
        <v>46</v>
      </c>
      <c r="B1" s="246"/>
      <c r="C1" s="246"/>
      <c r="D1" s="246"/>
      <c r="E1" s="246"/>
      <c r="F1" s="246"/>
      <c r="G1" s="246"/>
      <c r="H1" s="246"/>
      <c r="I1" s="246"/>
      <c r="J1" s="247"/>
    </row>
    <row r="2" spans="1:10" x14ac:dyDescent="0.25">
      <c r="A2" s="248"/>
      <c r="B2" s="249"/>
      <c r="C2" s="249"/>
      <c r="D2" s="249"/>
      <c r="E2" s="249"/>
      <c r="F2" s="249"/>
      <c r="G2" s="249"/>
      <c r="H2" s="249"/>
      <c r="I2" s="249"/>
      <c r="J2" s="250"/>
    </row>
    <row r="3" spans="1:10" x14ac:dyDescent="0.25">
      <c r="A3" s="242" t="s">
        <v>0</v>
      </c>
      <c r="B3" s="243"/>
      <c r="C3" s="251" t="s">
        <v>13</v>
      </c>
      <c r="D3" s="251"/>
      <c r="E3" s="251"/>
      <c r="F3" s="251"/>
      <c r="G3" s="251"/>
      <c r="H3" s="10"/>
      <c r="I3" s="10"/>
      <c r="J3" s="11"/>
    </row>
    <row r="4" spans="1:10" x14ac:dyDescent="0.25">
      <c r="A4" s="242" t="s">
        <v>1</v>
      </c>
      <c r="B4" s="243"/>
      <c r="C4" s="12">
        <v>44166</v>
      </c>
      <c r="D4" s="10"/>
      <c r="E4" s="10"/>
      <c r="F4" s="10"/>
      <c r="G4" s="10"/>
      <c r="H4" s="10"/>
      <c r="I4" s="10"/>
      <c r="J4" s="11"/>
    </row>
    <row r="5" spans="1:10" x14ac:dyDescent="0.25">
      <c r="A5" s="242" t="s">
        <v>2</v>
      </c>
      <c r="B5" s="243"/>
      <c r="C5" s="13">
        <v>2020</v>
      </c>
      <c r="D5" s="10"/>
      <c r="E5" s="10"/>
      <c r="F5" s="10"/>
      <c r="G5" s="10"/>
      <c r="H5" s="10"/>
      <c r="I5" s="10"/>
      <c r="J5" s="11"/>
    </row>
    <row r="6" spans="1:10" ht="15" customHeight="1" x14ac:dyDescent="0.25">
      <c r="A6" s="244" t="s">
        <v>26</v>
      </c>
      <c r="B6" s="236"/>
      <c r="C6" s="236" t="s">
        <v>27</v>
      </c>
      <c r="D6" s="236" t="s">
        <v>28</v>
      </c>
      <c r="E6" s="236" t="s">
        <v>29</v>
      </c>
      <c r="F6" s="236" t="s">
        <v>30</v>
      </c>
      <c r="G6" s="151" t="s">
        <v>31</v>
      </c>
      <c r="H6" s="151"/>
      <c r="I6" s="151"/>
      <c r="J6" s="237" t="s">
        <v>32</v>
      </c>
    </row>
    <row r="7" spans="1:10" ht="15" customHeight="1" x14ac:dyDescent="0.25">
      <c r="A7" s="244"/>
      <c r="B7" s="236"/>
      <c r="C7" s="236"/>
      <c r="D7" s="236"/>
      <c r="E7" s="236"/>
      <c r="F7" s="236"/>
      <c r="G7" s="151"/>
      <c r="H7" s="151"/>
      <c r="I7" s="151"/>
      <c r="J7" s="237"/>
    </row>
    <row r="8" spans="1:10" ht="31.5" x14ac:dyDescent="0.25">
      <c r="A8" s="244"/>
      <c r="B8" s="236"/>
      <c r="C8" s="236"/>
      <c r="D8" s="236"/>
      <c r="E8" s="236"/>
      <c r="F8" s="236"/>
      <c r="G8" s="6" t="s">
        <v>33</v>
      </c>
      <c r="H8" s="6" t="s">
        <v>34</v>
      </c>
      <c r="I8" s="6" t="s">
        <v>35</v>
      </c>
      <c r="J8" s="237"/>
    </row>
    <row r="9" spans="1:10" ht="15.75" x14ac:dyDescent="0.25">
      <c r="A9" s="238">
        <v>1</v>
      </c>
      <c r="B9" s="239"/>
      <c r="C9" s="3">
        <v>2</v>
      </c>
      <c r="D9" s="3">
        <v>3</v>
      </c>
      <c r="E9" s="3">
        <v>4</v>
      </c>
      <c r="F9" s="3" t="s">
        <v>36</v>
      </c>
      <c r="G9" s="3">
        <v>6</v>
      </c>
      <c r="H9" s="3">
        <v>7</v>
      </c>
      <c r="I9" s="3" t="s">
        <v>37</v>
      </c>
      <c r="J9" s="14" t="s">
        <v>47</v>
      </c>
    </row>
    <row r="10" spans="1:10" x14ac:dyDescent="0.25">
      <c r="A10" s="240" t="s">
        <v>48</v>
      </c>
      <c r="B10" s="241"/>
      <c r="C10" s="9" t="str">
        <f>Sheet1!C63</f>
        <v>4 hours</v>
      </c>
      <c r="D10" s="9">
        <f>Sheet1!D63</f>
        <v>0</v>
      </c>
      <c r="E10" s="9">
        <f>Sheet1!E63</f>
        <v>413</v>
      </c>
      <c r="F10" s="9">
        <f>Sheet1!F63</f>
        <v>413</v>
      </c>
      <c r="G10" s="9">
        <f>Sheet1!G63</f>
        <v>413</v>
      </c>
      <c r="H10" s="9">
        <f>Sheet1!H63</f>
        <v>0</v>
      </c>
      <c r="I10" s="9">
        <f>Sheet1!I63</f>
        <v>413</v>
      </c>
      <c r="J10" s="9">
        <f>Sheet1!J63</f>
        <v>0</v>
      </c>
    </row>
    <row r="11" spans="1:10" x14ac:dyDescent="0.25">
      <c r="A11" s="240" t="s">
        <v>50</v>
      </c>
      <c r="B11" s="241"/>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0" t="s">
        <v>51</v>
      </c>
      <c r="B12" s="241"/>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34" t="s">
        <v>52</v>
      </c>
      <c r="B13" s="235"/>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5" t="s">
        <v>53</v>
      </c>
      <c r="B2" s="246"/>
      <c r="C2" s="246"/>
      <c r="D2" s="246"/>
      <c r="E2" s="246"/>
      <c r="F2" s="246"/>
      <c r="G2" s="246"/>
      <c r="H2" s="246"/>
      <c r="I2" s="246"/>
      <c r="J2" s="247"/>
    </row>
    <row r="3" spans="1:10" x14ac:dyDescent="0.25">
      <c r="A3" s="248"/>
      <c r="B3" s="249"/>
      <c r="C3" s="249"/>
      <c r="D3" s="249"/>
      <c r="E3" s="249"/>
      <c r="F3" s="249"/>
      <c r="G3" s="249"/>
      <c r="H3" s="249"/>
      <c r="I3" s="249"/>
      <c r="J3" s="250"/>
    </row>
    <row r="4" spans="1:10" x14ac:dyDescent="0.25">
      <c r="A4" s="242" t="s">
        <v>0</v>
      </c>
      <c r="B4" s="243"/>
      <c r="C4" s="251" t="s">
        <v>13</v>
      </c>
      <c r="D4" s="251"/>
      <c r="E4" s="251"/>
      <c r="F4" s="251"/>
      <c r="G4" s="251"/>
      <c r="H4" s="10"/>
      <c r="I4" s="10"/>
      <c r="J4" s="11"/>
    </row>
    <row r="5" spans="1:10" ht="15.75" x14ac:dyDescent="0.25">
      <c r="A5" s="242" t="s">
        <v>1</v>
      </c>
      <c r="B5" s="243"/>
      <c r="C5" s="52">
        <v>44166</v>
      </c>
      <c r="D5" s="10"/>
      <c r="E5" s="10"/>
      <c r="F5" s="10"/>
      <c r="G5" s="10"/>
      <c r="H5" s="10"/>
      <c r="I5" s="10"/>
      <c r="J5" s="11"/>
    </row>
    <row r="6" spans="1:10" ht="15.75" x14ac:dyDescent="0.25">
      <c r="A6" s="242" t="s">
        <v>2</v>
      </c>
      <c r="B6" s="243"/>
      <c r="C6" s="133">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58" t="s">
        <v>54</v>
      </c>
      <c r="B8" s="259"/>
      <c r="C8" s="255" t="s">
        <v>55</v>
      </c>
      <c r="D8" s="255" t="s">
        <v>56</v>
      </c>
      <c r="E8" s="255" t="s">
        <v>57</v>
      </c>
      <c r="F8" s="255" t="s">
        <v>58</v>
      </c>
      <c r="G8" s="255" t="s">
        <v>59</v>
      </c>
      <c r="H8" s="255"/>
      <c r="I8" s="255"/>
      <c r="J8" s="256" t="s">
        <v>60</v>
      </c>
    </row>
    <row r="9" spans="1:10" ht="54.75" customHeight="1" x14ac:dyDescent="0.25">
      <c r="A9" s="258"/>
      <c r="B9" s="259"/>
      <c r="C9" s="255"/>
      <c r="D9" s="255"/>
      <c r="E9" s="255"/>
      <c r="F9" s="255"/>
      <c r="G9" s="8" t="s">
        <v>70</v>
      </c>
      <c r="H9" s="8" t="s">
        <v>62</v>
      </c>
      <c r="I9" s="8" t="s">
        <v>35</v>
      </c>
      <c r="J9" s="256"/>
    </row>
    <row r="10" spans="1:10" ht="15" customHeight="1" x14ac:dyDescent="0.25">
      <c r="A10" s="257">
        <v>1</v>
      </c>
      <c r="B10" s="254"/>
      <c r="C10" s="21">
        <v>2</v>
      </c>
      <c r="D10" s="21">
        <v>3</v>
      </c>
      <c r="E10" s="21">
        <v>4</v>
      </c>
      <c r="F10" s="21" t="s">
        <v>36</v>
      </c>
      <c r="G10" s="21">
        <v>6</v>
      </c>
      <c r="H10" s="21">
        <v>7</v>
      </c>
      <c r="I10" s="22" t="s">
        <v>37</v>
      </c>
      <c r="J10" s="23" t="s">
        <v>47</v>
      </c>
    </row>
    <row r="11" spans="1:10" ht="47.25" customHeight="1" x14ac:dyDescent="0.25">
      <c r="A11" s="252" t="s">
        <v>68</v>
      </c>
      <c r="B11" s="253"/>
      <c r="C11" s="21" t="s">
        <v>63</v>
      </c>
      <c r="D11" s="21">
        <f>Sheet1!D77</f>
        <v>967</v>
      </c>
      <c r="E11" s="21">
        <f>Sheet1!E77</f>
        <v>1181</v>
      </c>
      <c r="F11" s="21">
        <f>Sheet1!F77</f>
        <v>2148</v>
      </c>
      <c r="G11" s="21">
        <f>Sheet1!G77</f>
        <v>1256</v>
      </c>
      <c r="H11" s="21">
        <f>Sheet1!H77</f>
        <v>401</v>
      </c>
      <c r="I11" s="21">
        <f>Sheet1!I77</f>
        <v>1657</v>
      </c>
      <c r="J11" s="21">
        <f>Sheet1!J77</f>
        <v>491</v>
      </c>
    </row>
    <row r="12" spans="1:10" ht="31.5" x14ac:dyDescent="0.25">
      <c r="A12" s="252" t="s">
        <v>69</v>
      </c>
      <c r="B12" s="253"/>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2" t="s">
        <v>64</v>
      </c>
      <c r="B13" s="253"/>
      <c r="C13" s="21" t="s">
        <v>63</v>
      </c>
      <c r="D13" s="21">
        <f>Sheet1!D79</f>
        <v>418</v>
      </c>
      <c r="E13" s="21">
        <f>Sheet1!E79</f>
        <v>1838</v>
      </c>
      <c r="F13" s="21">
        <f>Sheet1!F79</f>
        <v>2256</v>
      </c>
      <c r="G13" s="21">
        <f>Sheet1!G79</f>
        <v>1223</v>
      </c>
      <c r="H13" s="21">
        <f>Sheet1!H79</f>
        <v>597</v>
      </c>
      <c r="I13" s="21">
        <f>Sheet1!I79</f>
        <v>1820</v>
      </c>
      <c r="J13" s="21">
        <f>Sheet1!J79</f>
        <v>436</v>
      </c>
    </row>
    <row r="14" spans="1:10" ht="33" customHeight="1" x14ac:dyDescent="0.25">
      <c r="A14" s="252" t="s">
        <v>65</v>
      </c>
      <c r="B14" s="253"/>
      <c r="C14" s="254" t="s">
        <v>66</v>
      </c>
      <c r="D14" s="21">
        <f>Sheet1!D80</f>
        <v>392</v>
      </c>
      <c r="E14" s="21">
        <f>Sheet1!E80</f>
        <v>2473</v>
      </c>
      <c r="F14" s="21">
        <f>Sheet1!F80</f>
        <v>2865</v>
      </c>
      <c r="G14" s="21">
        <f>Sheet1!G80</f>
        <v>1485</v>
      </c>
      <c r="H14" s="21">
        <f>Sheet1!H80</f>
        <v>917</v>
      </c>
      <c r="I14" s="21">
        <f>Sheet1!I80</f>
        <v>2402</v>
      </c>
      <c r="J14" s="21">
        <f>Sheet1!J80</f>
        <v>463</v>
      </c>
    </row>
    <row r="15" spans="1:10" ht="31.5" customHeight="1" x14ac:dyDescent="0.25">
      <c r="A15" s="252" t="s">
        <v>67</v>
      </c>
      <c r="B15" s="253"/>
      <c r="C15" s="254"/>
      <c r="D15" s="21">
        <f>Sheet1!D81</f>
        <v>6</v>
      </c>
      <c r="E15" s="21">
        <f>Sheet1!E81</f>
        <v>47</v>
      </c>
      <c r="F15" s="21">
        <f>Sheet1!F81</f>
        <v>53</v>
      </c>
      <c r="G15" s="21">
        <f>Sheet1!G81</f>
        <v>29</v>
      </c>
      <c r="H15" s="21">
        <f>Sheet1!H81</f>
        <v>13</v>
      </c>
      <c r="I15" s="21">
        <f>Sheet1!I81</f>
        <v>42</v>
      </c>
      <c r="J15" s="21">
        <f>Sheet1!J81</f>
        <v>11</v>
      </c>
    </row>
    <row r="16" spans="1:10" ht="15.75" thickBot="1" x14ac:dyDescent="0.3">
      <c r="A16" s="25"/>
      <c r="B16" s="16"/>
      <c r="C16" s="16"/>
      <c r="D16" s="16"/>
      <c r="E16" s="16"/>
      <c r="F16" s="16"/>
      <c r="G16" s="16"/>
      <c r="H16" s="16"/>
      <c r="I16" s="16"/>
      <c r="J16" s="26"/>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45" t="s">
        <v>71</v>
      </c>
      <c r="B2" s="246"/>
      <c r="C2" s="246"/>
      <c r="D2" s="246"/>
      <c r="E2" s="246"/>
      <c r="F2" s="246"/>
      <c r="G2" s="246"/>
      <c r="H2" s="246"/>
      <c r="I2" s="246"/>
      <c r="J2" s="247"/>
    </row>
    <row r="3" spans="1:10" x14ac:dyDescent="0.25">
      <c r="A3" s="248"/>
      <c r="B3" s="249"/>
      <c r="C3" s="249"/>
      <c r="D3" s="249"/>
      <c r="E3" s="249"/>
      <c r="F3" s="249"/>
      <c r="G3" s="249"/>
      <c r="H3" s="249"/>
      <c r="I3" s="249"/>
      <c r="J3" s="250"/>
    </row>
    <row r="4" spans="1:10" ht="15" customHeight="1" x14ac:dyDescent="0.25">
      <c r="A4" s="242" t="s">
        <v>0</v>
      </c>
      <c r="B4" s="243"/>
      <c r="C4" s="251" t="s">
        <v>13</v>
      </c>
      <c r="D4" s="251"/>
      <c r="E4" s="251"/>
      <c r="F4" s="251"/>
      <c r="G4" s="251"/>
      <c r="H4" s="10"/>
      <c r="I4" s="10"/>
      <c r="J4" s="11"/>
    </row>
    <row r="5" spans="1:10" ht="15.75" x14ac:dyDescent="0.25">
      <c r="A5" s="242" t="s">
        <v>1</v>
      </c>
      <c r="B5" s="243"/>
      <c r="C5" s="52">
        <v>44166</v>
      </c>
      <c r="D5" s="10"/>
      <c r="E5" s="10"/>
      <c r="F5" s="10"/>
      <c r="G5" s="10"/>
      <c r="H5" s="10"/>
      <c r="I5" s="10"/>
      <c r="J5" s="11"/>
    </row>
    <row r="6" spans="1:10" ht="15.75" x14ac:dyDescent="0.25">
      <c r="A6" s="242" t="s">
        <v>2</v>
      </c>
      <c r="B6" s="243"/>
      <c r="C6" s="133">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ht="15.75" x14ac:dyDescent="0.25">
      <c r="A10" s="261">
        <v>1</v>
      </c>
      <c r="B10" s="227"/>
      <c r="C10" s="8">
        <v>2</v>
      </c>
      <c r="D10" s="8">
        <v>3</v>
      </c>
      <c r="E10" s="8">
        <v>4</v>
      </c>
      <c r="F10" s="8" t="s">
        <v>36</v>
      </c>
      <c r="G10" s="8">
        <v>6</v>
      </c>
      <c r="H10" s="8">
        <v>7</v>
      </c>
      <c r="I10" s="27" t="s">
        <v>37</v>
      </c>
      <c r="J10" s="28" t="s">
        <v>47</v>
      </c>
    </row>
    <row r="11" spans="1:10" ht="54.75" customHeight="1" x14ac:dyDescent="0.25">
      <c r="A11" s="260" t="s">
        <v>72</v>
      </c>
      <c r="B11" s="231"/>
      <c r="C11" s="21" t="s">
        <v>73</v>
      </c>
      <c r="D11" s="21">
        <f>Sheet1!D93</f>
        <v>4752</v>
      </c>
      <c r="E11" s="21">
        <f>Sheet1!E93</f>
        <v>14036</v>
      </c>
      <c r="F11" s="21">
        <f>Sheet1!F93</f>
        <v>18788</v>
      </c>
      <c r="G11" s="21">
        <f>Sheet1!G93</f>
        <v>9257</v>
      </c>
      <c r="H11" s="21">
        <f>Sheet1!H93</f>
        <v>4022</v>
      </c>
      <c r="I11" s="21">
        <f>Sheet1!I93</f>
        <v>13279</v>
      </c>
      <c r="J11" s="21">
        <f>Sheet1!J93</f>
        <v>5509</v>
      </c>
    </row>
    <row r="12" spans="1:10" ht="51.75" customHeight="1" x14ac:dyDescent="0.25">
      <c r="A12" s="260" t="s">
        <v>74</v>
      </c>
      <c r="B12" s="231"/>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0" t="s">
        <v>72</v>
      </c>
      <c r="B13" s="231"/>
      <c r="C13" s="21" t="s">
        <v>73</v>
      </c>
      <c r="D13" s="21">
        <f>Sheet1!D95</f>
        <v>98</v>
      </c>
      <c r="E13" s="21">
        <f>Sheet1!E95</f>
        <v>117</v>
      </c>
      <c r="F13" s="21">
        <f>Sheet1!F95</f>
        <v>215</v>
      </c>
      <c r="G13" s="21">
        <f>Sheet1!G95</f>
        <v>82</v>
      </c>
      <c r="H13" s="21">
        <f>Sheet1!H95</f>
        <v>33</v>
      </c>
      <c r="I13" s="21">
        <f>Sheet1!I95</f>
        <v>115</v>
      </c>
      <c r="J13" s="21">
        <f>Sheet1!J95</f>
        <v>100</v>
      </c>
    </row>
    <row r="14" spans="1:10" ht="48" customHeight="1" x14ac:dyDescent="0.25">
      <c r="A14" s="260" t="s">
        <v>74</v>
      </c>
      <c r="B14" s="231"/>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5"/>
      <c r="B15" s="16"/>
      <c r="C15" s="16"/>
      <c r="D15" s="16"/>
      <c r="E15" s="16"/>
      <c r="F15" s="16"/>
      <c r="G15" s="16"/>
      <c r="H15" s="16"/>
      <c r="I15" s="16"/>
      <c r="J15" s="26"/>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0" zoomScale="80" zoomScaleNormal="80" workbookViewId="0">
      <selection activeCell="F17" sqref="F17"/>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5" t="s">
        <v>76</v>
      </c>
      <c r="B2" s="246"/>
      <c r="C2" s="246"/>
      <c r="D2" s="246"/>
      <c r="E2" s="246"/>
      <c r="F2" s="246"/>
      <c r="G2" s="246"/>
      <c r="H2" s="246"/>
      <c r="I2" s="246"/>
      <c r="J2" s="247"/>
    </row>
    <row r="3" spans="1:10" x14ac:dyDescent="0.25">
      <c r="A3" s="248"/>
      <c r="B3" s="249"/>
      <c r="C3" s="249"/>
      <c r="D3" s="249"/>
      <c r="E3" s="249"/>
      <c r="F3" s="249"/>
      <c r="G3" s="249"/>
      <c r="H3" s="249"/>
      <c r="I3" s="249"/>
      <c r="J3" s="250"/>
    </row>
    <row r="4" spans="1:10" x14ac:dyDescent="0.25">
      <c r="A4" s="242" t="s">
        <v>0</v>
      </c>
      <c r="B4" s="243"/>
      <c r="C4" s="251" t="s">
        <v>13</v>
      </c>
      <c r="D4" s="251"/>
      <c r="E4" s="251"/>
      <c r="F4" s="251"/>
      <c r="G4" s="251"/>
      <c r="H4" s="10"/>
      <c r="I4" s="10"/>
      <c r="J4" s="11"/>
    </row>
    <row r="5" spans="1:10" ht="15.75" x14ac:dyDescent="0.25">
      <c r="A5" s="242" t="s">
        <v>1</v>
      </c>
      <c r="B5" s="243"/>
      <c r="C5" s="52">
        <v>44166</v>
      </c>
      <c r="D5" s="10"/>
      <c r="E5" s="10"/>
      <c r="F5" s="10"/>
      <c r="G5" s="10"/>
      <c r="H5" s="10"/>
      <c r="I5" s="10"/>
      <c r="J5" s="11"/>
    </row>
    <row r="6" spans="1:10" ht="15.75" x14ac:dyDescent="0.25">
      <c r="A6" s="242" t="s">
        <v>2</v>
      </c>
      <c r="B6" s="243"/>
      <c r="C6" s="133">
        <v>2020</v>
      </c>
      <c r="D6" s="10"/>
      <c r="E6" s="10"/>
      <c r="F6" s="10"/>
      <c r="G6" s="10"/>
      <c r="H6" s="10"/>
      <c r="I6" s="10"/>
      <c r="J6" s="11"/>
    </row>
    <row r="7" spans="1:10" x14ac:dyDescent="0.25">
      <c r="A7" s="15"/>
      <c r="B7" s="10"/>
      <c r="C7" s="10"/>
      <c r="D7" s="10"/>
      <c r="E7" s="10"/>
      <c r="F7" s="10"/>
      <c r="G7" s="10"/>
      <c r="H7" s="10"/>
      <c r="I7" s="10"/>
      <c r="J7" s="11"/>
    </row>
    <row r="8" spans="1:10" ht="15.75"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ht="15.75" x14ac:dyDescent="0.25">
      <c r="A10" s="261">
        <v>1</v>
      </c>
      <c r="B10" s="227"/>
      <c r="C10" s="8">
        <v>2</v>
      </c>
      <c r="D10" s="8">
        <v>3</v>
      </c>
      <c r="E10" s="8">
        <v>4</v>
      </c>
      <c r="F10" s="8" t="s">
        <v>36</v>
      </c>
      <c r="G10" s="8">
        <v>6</v>
      </c>
      <c r="H10" s="8">
        <v>7</v>
      </c>
      <c r="I10" s="27" t="s">
        <v>37</v>
      </c>
      <c r="J10" s="28" t="s">
        <v>47</v>
      </c>
    </row>
    <row r="11" spans="1:10" ht="58.5" customHeight="1" x14ac:dyDescent="0.25">
      <c r="A11" s="260" t="s">
        <v>77</v>
      </c>
      <c r="B11" s="231"/>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0" t="s">
        <v>78</v>
      </c>
      <c r="B12" s="231"/>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0" t="s">
        <v>79</v>
      </c>
      <c r="B13" s="231"/>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0" t="s">
        <v>80</v>
      </c>
      <c r="B14" s="231"/>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0" t="s">
        <v>84</v>
      </c>
      <c r="B15" s="231"/>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0" t="s">
        <v>85</v>
      </c>
      <c r="B16" s="231"/>
      <c r="C16" s="21"/>
      <c r="D16" s="21">
        <f>Sheet1!D114</f>
        <v>0</v>
      </c>
      <c r="E16" s="21">
        <f>Sheet1!E114</f>
        <v>0</v>
      </c>
      <c r="F16" s="21">
        <f>Sheet1!F114</f>
        <v>0</v>
      </c>
      <c r="G16" s="21">
        <f>Sheet1!G114</f>
        <v>0</v>
      </c>
      <c r="H16" s="21">
        <f>Sheet1!H114</f>
        <v>0</v>
      </c>
      <c r="I16" s="21">
        <f>Sheet1!I114</f>
        <v>0</v>
      </c>
      <c r="J16" s="21">
        <f>Sheet1!J114</f>
        <v>0</v>
      </c>
    </row>
    <row r="17" spans="1:10" ht="15.75" x14ac:dyDescent="0.25">
      <c r="A17" s="260" t="s">
        <v>86</v>
      </c>
      <c r="B17" s="231"/>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5"/>
      <c r="B18" s="16"/>
      <c r="C18" s="16"/>
      <c r="D18" s="16"/>
      <c r="E18" s="16"/>
      <c r="F18" s="16"/>
      <c r="G18" s="16"/>
      <c r="H18" s="16"/>
      <c r="I18" s="16"/>
      <c r="J18" s="26"/>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E12" sqref="E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45" t="s">
        <v>87</v>
      </c>
      <c r="B3" s="246"/>
      <c r="C3" s="246"/>
      <c r="D3" s="246"/>
      <c r="E3" s="246"/>
      <c r="F3" s="246"/>
      <c r="G3" s="246"/>
      <c r="H3" s="246"/>
      <c r="I3" s="246"/>
      <c r="J3" s="247"/>
    </row>
    <row r="4" spans="1:10" x14ac:dyDescent="0.25">
      <c r="A4" s="248"/>
      <c r="B4" s="249"/>
      <c r="C4" s="249"/>
      <c r="D4" s="249"/>
      <c r="E4" s="249"/>
      <c r="F4" s="249"/>
      <c r="G4" s="249"/>
      <c r="H4" s="249"/>
      <c r="I4" s="249"/>
      <c r="J4" s="250"/>
    </row>
    <row r="5" spans="1:10" x14ac:dyDescent="0.25">
      <c r="A5" s="242" t="s">
        <v>0</v>
      </c>
      <c r="B5" s="243"/>
      <c r="C5" s="251" t="s">
        <v>13</v>
      </c>
      <c r="D5" s="251"/>
      <c r="E5" s="251"/>
      <c r="F5" s="251"/>
      <c r="G5" s="251"/>
      <c r="H5" s="10"/>
      <c r="I5" s="10"/>
      <c r="J5" s="11"/>
    </row>
    <row r="6" spans="1:10" ht="15.75" x14ac:dyDescent="0.25">
      <c r="A6" s="242" t="s">
        <v>1</v>
      </c>
      <c r="B6" s="243"/>
      <c r="C6" s="52">
        <v>44166</v>
      </c>
      <c r="D6" s="10"/>
      <c r="E6" s="10"/>
      <c r="F6" s="10"/>
      <c r="G6" s="10"/>
      <c r="H6" s="10"/>
      <c r="I6" s="10"/>
      <c r="J6" s="11"/>
    </row>
    <row r="7" spans="1:10" ht="15.75" x14ac:dyDescent="0.25">
      <c r="A7" s="242" t="s">
        <v>2</v>
      </c>
      <c r="B7" s="243"/>
      <c r="C7" s="133">
        <v>2020</v>
      </c>
      <c r="D7" s="10"/>
      <c r="E7" s="10"/>
      <c r="F7" s="10"/>
      <c r="G7" s="10"/>
      <c r="H7" s="10"/>
      <c r="I7" s="10"/>
      <c r="J7" s="11"/>
    </row>
    <row r="8" spans="1:10" x14ac:dyDescent="0.25">
      <c r="A8" s="15"/>
      <c r="B8" s="10"/>
      <c r="C8" s="10"/>
      <c r="D8" s="10"/>
      <c r="E8" s="10"/>
      <c r="F8" s="10"/>
      <c r="G8" s="10"/>
      <c r="H8" s="10"/>
      <c r="I8" s="10"/>
      <c r="J8" s="11"/>
    </row>
    <row r="9" spans="1:10" ht="15.75" x14ac:dyDescent="0.25">
      <c r="A9" s="258" t="s">
        <v>54</v>
      </c>
      <c r="B9" s="259"/>
      <c r="C9" s="255" t="s">
        <v>55</v>
      </c>
      <c r="D9" s="255" t="s">
        <v>56</v>
      </c>
      <c r="E9" s="255" t="s">
        <v>57</v>
      </c>
      <c r="F9" s="255" t="s">
        <v>58</v>
      </c>
      <c r="G9" s="255" t="s">
        <v>59</v>
      </c>
      <c r="H9" s="255"/>
      <c r="I9" s="255"/>
      <c r="J9" s="256" t="s">
        <v>60</v>
      </c>
    </row>
    <row r="10" spans="1:10" ht="47.25" x14ac:dyDescent="0.25">
      <c r="A10" s="258"/>
      <c r="B10" s="259"/>
      <c r="C10" s="255"/>
      <c r="D10" s="255"/>
      <c r="E10" s="255"/>
      <c r="F10" s="255"/>
      <c r="G10" s="8" t="s">
        <v>61</v>
      </c>
      <c r="H10" s="8" t="s">
        <v>62</v>
      </c>
      <c r="I10" s="8" t="s">
        <v>35</v>
      </c>
      <c r="J10" s="256"/>
    </row>
    <row r="11" spans="1:10" ht="15.75" x14ac:dyDescent="0.25">
      <c r="A11" s="261">
        <v>1</v>
      </c>
      <c r="B11" s="227"/>
      <c r="C11" s="8">
        <v>2</v>
      </c>
      <c r="D11" s="8">
        <v>3</v>
      </c>
      <c r="E11" s="8">
        <v>4</v>
      </c>
      <c r="F11" s="8" t="s">
        <v>36</v>
      </c>
      <c r="G11" s="8">
        <v>6</v>
      </c>
      <c r="H11" s="8">
        <v>7</v>
      </c>
      <c r="I11" s="27" t="s">
        <v>37</v>
      </c>
      <c r="J11" s="28" t="s">
        <v>47</v>
      </c>
    </row>
    <row r="12" spans="1:10" ht="72" customHeight="1" x14ac:dyDescent="0.25">
      <c r="A12" s="258" t="s">
        <v>88</v>
      </c>
      <c r="B12" s="259"/>
      <c r="C12" s="29"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8" t="s">
        <v>89</v>
      </c>
      <c r="B13" s="259"/>
      <c r="C13" s="29"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5"/>
      <c r="B14" s="16"/>
      <c r="C14" s="16"/>
      <c r="D14" s="16"/>
      <c r="E14" s="16"/>
      <c r="F14" s="16"/>
      <c r="G14" s="16"/>
      <c r="H14" s="16"/>
      <c r="I14" s="16"/>
      <c r="J14" s="26"/>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2021-01-19T10:33:16Z</dcterms:modified>
</cp:coreProperties>
</file>